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P.S.A\Rozhledny v pohybu\Vršíček třikrát jinak\2024\"/>
    </mc:Choice>
  </mc:AlternateContent>
  <xr:revisionPtr revIDLastSave="0" documentId="13_ncr:1_{70472F7D-5B66-4AE3-84EB-BE923DA112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še" sheetId="1" r:id="rId1"/>
    <sheet name="Hlavní závod " sheetId="11" r:id="rId2"/>
    <sheet name="A" sheetId="8" r:id="rId3"/>
    <sheet name="B" sheetId="9" r:id="rId4"/>
    <sheet name="C" sheetId="10" r:id="rId5"/>
    <sheet name="2017" sheetId="2" r:id="rId6"/>
    <sheet name="1516" sheetId="3" r:id="rId7"/>
    <sheet name="1314" sheetId="4" r:id="rId8"/>
    <sheet name="1112" sheetId="5" r:id="rId9"/>
    <sheet name="0910" sheetId="6" r:id="rId10"/>
    <sheet name="Ihro" sheetId="7" r:id="rId11"/>
  </sheets>
  <calcPr calcId="181029"/>
</workbook>
</file>

<file path=xl/calcChain.xml><?xml version="1.0" encoding="utf-8"?>
<calcChain xmlns="http://schemas.openxmlformats.org/spreadsheetml/2006/main">
  <c r="H33" i="1" l="1"/>
  <c r="H32" i="1"/>
  <c r="H31" i="1"/>
  <c r="H30" i="1"/>
  <c r="J27" i="1"/>
  <c r="I27" i="1"/>
  <c r="L27" i="1" s="1"/>
  <c r="H27" i="1"/>
  <c r="L26" i="1"/>
  <c r="J26" i="1"/>
  <c r="I26" i="1"/>
  <c r="H26" i="1"/>
  <c r="L25" i="1"/>
  <c r="J25" i="1"/>
  <c r="I25" i="1"/>
  <c r="H25" i="1"/>
  <c r="L24" i="1"/>
  <c r="J24" i="1"/>
  <c r="I24" i="1"/>
  <c r="H24" i="1"/>
  <c r="L23" i="1"/>
  <c r="J23" i="1"/>
  <c r="I23" i="1"/>
  <c r="H23" i="1"/>
  <c r="L22" i="1"/>
  <c r="J22" i="1"/>
  <c r="I22" i="1"/>
  <c r="H22" i="1"/>
  <c r="L21" i="1"/>
  <c r="J21" i="1"/>
  <c r="I21" i="1"/>
  <c r="H21" i="1"/>
  <c r="L20" i="1"/>
  <c r="J20" i="1"/>
  <c r="I20" i="1"/>
  <c r="H20" i="1"/>
  <c r="L19" i="1"/>
  <c r="J19" i="1"/>
  <c r="I19" i="1"/>
  <c r="H19" i="1"/>
  <c r="L18" i="1"/>
  <c r="J18" i="1"/>
  <c r="I18" i="1"/>
  <c r="H18" i="1"/>
  <c r="L17" i="1"/>
  <c r="J17" i="1"/>
  <c r="I17" i="1"/>
  <c r="H17" i="1"/>
  <c r="L16" i="1"/>
  <c r="J16" i="1"/>
  <c r="I16" i="1"/>
  <c r="H16" i="1"/>
  <c r="L15" i="1"/>
  <c r="J15" i="1"/>
  <c r="I15" i="1"/>
  <c r="H15" i="1"/>
  <c r="L14" i="1"/>
  <c r="J14" i="1"/>
  <c r="I14" i="1"/>
  <c r="H14" i="1"/>
  <c r="L13" i="1"/>
  <c r="J13" i="1"/>
  <c r="I13" i="1"/>
  <c r="H13" i="1"/>
  <c r="L12" i="1"/>
  <c r="J12" i="1"/>
  <c r="I12" i="1"/>
  <c r="H12" i="1"/>
  <c r="L11" i="1"/>
  <c r="J11" i="1"/>
  <c r="I11" i="1"/>
  <c r="H11" i="1"/>
  <c r="L10" i="1"/>
  <c r="J10" i="1"/>
  <c r="I10" i="1"/>
  <c r="H10" i="1"/>
  <c r="L9" i="1"/>
  <c r="J9" i="1"/>
  <c r="I9" i="1"/>
  <c r="H9" i="1"/>
  <c r="L8" i="1"/>
  <c r="J8" i="1"/>
  <c r="I8" i="1"/>
  <c r="H8" i="1"/>
  <c r="L7" i="1"/>
  <c r="J7" i="1"/>
  <c r="I7" i="1"/>
  <c r="H7" i="1"/>
  <c r="L6" i="1"/>
  <c r="J6" i="1"/>
  <c r="I6" i="1"/>
  <c r="H6" i="1"/>
  <c r="L5" i="1"/>
  <c r="J5" i="1"/>
  <c r="I5" i="1"/>
  <c r="H5" i="1"/>
  <c r="L4" i="1"/>
  <c r="J4" i="1"/>
  <c r="I4" i="1"/>
  <c r="H4" i="1"/>
  <c r="L3" i="1"/>
  <c r="J3" i="1"/>
  <c r="I3" i="1"/>
  <c r="H3" i="1"/>
  <c r="H30" i="11"/>
  <c r="H31" i="11"/>
  <c r="H32" i="11"/>
  <c r="H33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J9" i="11"/>
  <c r="I9" i="11"/>
  <c r="H9" i="11"/>
  <c r="J8" i="11"/>
  <c r="I8" i="11"/>
  <c r="H8" i="11"/>
  <c r="J7" i="11"/>
  <c r="I7" i="11"/>
  <c r="H7" i="11"/>
  <c r="J6" i="11"/>
  <c r="I6" i="11"/>
  <c r="H6" i="11"/>
  <c r="J5" i="11"/>
  <c r="I5" i="11"/>
  <c r="H5" i="11"/>
  <c r="J4" i="11"/>
  <c r="I4" i="11"/>
  <c r="H4" i="11"/>
  <c r="J3" i="11"/>
  <c r="I3" i="11"/>
  <c r="H3" i="1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9" i="9"/>
  <c r="D8" i="9"/>
  <c r="D7" i="9"/>
  <c r="D6" i="9"/>
  <c r="D5" i="9"/>
  <c r="D4" i="9"/>
  <c r="D3" i="9"/>
  <c r="L4" i="11" l="1"/>
  <c r="L8" i="11"/>
  <c r="L12" i="11"/>
  <c r="L16" i="11"/>
  <c r="L20" i="11"/>
  <c r="L24" i="11"/>
  <c r="L27" i="11"/>
  <c r="L3" i="11"/>
  <c r="L7" i="11"/>
  <c r="L11" i="11"/>
  <c r="L15" i="11"/>
  <c r="L19" i="11"/>
  <c r="L23" i="11"/>
  <c r="L6" i="11"/>
  <c r="L10" i="11"/>
  <c r="L14" i="11"/>
  <c r="L18" i="11"/>
  <c r="L22" i="11"/>
  <c r="L26" i="11"/>
  <c r="L5" i="11"/>
  <c r="L9" i="11"/>
  <c r="L13" i="11"/>
  <c r="L17" i="11"/>
  <c r="L21" i="11"/>
  <c r="L25" i="11"/>
</calcChain>
</file>

<file path=xl/sharedStrings.xml><?xml version="1.0" encoding="utf-8"?>
<sst xmlns="http://schemas.openxmlformats.org/spreadsheetml/2006/main" count="913" uniqueCount="242">
  <si>
    <t>SČ</t>
  </si>
  <si>
    <t>Příjmení</t>
  </si>
  <si>
    <t>Jméno</t>
  </si>
  <si>
    <t>Narozen</t>
  </si>
  <si>
    <t>Oddíl</t>
  </si>
  <si>
    <t>Kategorie</t>
  </si>
  <si>
    <t>Šturm</t>
  </si>
  <si>
    <t>Petr</t>
  </si>
  <si>
    <t>2015</t>
  </si>
  <si>
    <t>TJ Sokol SG Plzeň-Petřín</t>
  </si>
  <si>
    <t>Šturmová</t>
  </si>
  <si>
    <t>Tereza</t>
  </si>
  <si>
    <t>2012</t>
  </si>
  <si>
    <t>Kučerová</t>
  </si>
  <si>
    <t>Sofie</t>
  </si>
  <si>
    <t>2014</t>
  </si>
  <si>
    <t>AK ŠKODA Plzeň</t>
  </si>
  <si>
    <t>Machulka</t>
  </si>
  <si>
    <t>Martin</t>
  </si>
  <si>
    <t>1980</t>
  </si>
  <si>
    <t>Lestkov</t>
  </si>
  <si>
    <t>Sladký</t>
  </si>
  <si>
    <t>Roman</t>
  </si>
  <si>
    <t>1972</t>
  </si>
  <si>
    <t>AC Falcon Rokycany z.s.</t>
  </si>
  <si>
    <t>Barbora</t>
  </si>
  <si>
    <t>1985</t>
  </si>
  <si>
    <t>Forrest Gump team</t>
  </si>
  <si>
    <t>Machulkova</t>
  </si>
  <si>
    <t>Johana</t>
  </si>
  <si>
    <t>2011</t>
  </si>
  <si>
    <t>TJ Baník Stříbro, spolek</t>
  </si>
  <si>
    <t>Přípravka mladší</t>
  </si>
  <si>
    <t>Mladší žactvo</t>
  </si>
  <si>
    <t>D 1112</t>
  </si>
  <si>
    <t>Přípravka starší</t>
  </si>
  <si>
    <t>M50</t>
  </si>
  <si>
    <t>M40</t>
  </si>
  <si>
    <t>ŽH</t>
  </si>
  <si>
    <t>Ž35</t>
  </si>
  <si>
    <t>Soukup</t>
  </si>
  <si>
    <t>Kovohutě Příbram</t>
  </si>
  <si>
    <t xml:space="preserve">Kraus </t>
  </si>
  <si>
    <t>Tomáš</t>
  </si>
  <si>
    <t>MH</t>
  </si>
  <si>
    <t>Krausová</t>
  </si>
  <si>
    <t>Šárka</t>
  </si>
  <si>
    <t>Rozběháme Česko</t>
  </si>
  <si>
    <t>Ž45</t>
  </si>
  <si>
    <t>Brožová</t>
  </si>
  <si>
    <t>Kristýna</t>
  </si>
  <si>
    <t>Aktiv Sport Horšovský Týn</t>
  </si>
  <si>
    <t>Ledvina</t>
  </si>
  <si>
    <t>Marek</t>
  </si>
  <si>
    <t>KRB Chrudim</t>
  </si>
  <si>
    <t>Kubal</t>
  </si>
  <si>
    <t>Vlastimil</t>
  </si>
  <si>
    <t>M60</t>
  </si>
  <si>
    <t xml:space="preserve">Šturm </t>
  </si>
  <si>
    <t>Nejmladší děti</t>
  </si>
  <si>
    <t>Hajšman</t>
  </si>
  <si>
    <t>Kryštof</t>
  </si>
  <si>
    <t>Plzeň</t>
  </si>
  <si>
    <t>H17</t>
  </si>
  <si>
    <t>Hajšmanová</t>
  </si>
  <si>
    <t>TJ Sokol SG Plzeň Petřín</t>
  </si>
  <si>
    <t>D1314</t>
  </si>
  <si>
    <t>Koutná</t>
  </si>
  <si>
    <t>Beata</t>
  </si>
  <si>
    <t>FC Viktoria Plzeň</t>
  </si>
  <si>
    <t>D1516</t>
  </si>
  <si>
    <t>Forejt</t>
  </si>
  <si>
    <t>AC Falcon Rokycany</t>
  </si>
  <si>
    <t>H1314</t>
  </si>
  <si>
    <t>Starší žactvo</t>
  </si>
  <si>
    <t>Petrovický</t>
  </si>
  <si>
    <t>H0910</t>
  </si>
  <si>
    <t>Koutný</t>
  </si>
  <si>
    <t>David</t>
  </si>
  <si>
    <t>H1112</t>
  </si>
  <si>
    <t>Laura</t>
  </si>
  <si>
    <t>D1112</t>
  </si>
  <si>
    <t>Lukášová</t>
  </si>
  <si>
    <t>Denisa</t>
  </si>
  <si>
    <t>D0910</t>
  </si>
  <si>
    <t>Hrabíková</t>
  </si>
  <si>
    <t>Zoe</t>
  </si>
  <si>
    <t>D17</t>
  </si>
  <si>
    <t>Lokaj</t>
  </si>
  <si>
    <t>Matyáš</t>
  </si>
  <si>
    <t>Bryndová</t>
  </si>
  <si>
    <t>Gabriela</t>
  </si>
  <si>
    <t>Ješenková</t>
  </si>
  <si>
    <t>Kotva</t>
  </si>
  <si>
    <t>Ondřej</t>
  </si>
  <si>
    <t>H1516</t>
  </si>
  <si>
    <t xml:space="preserve">Uzlík </t>
  </si>
  <si>
    <t>Brichcínová</t>
  </si>
  <si>
    <t>Lucie</t>
  </si>
  <si>
    <t xml:space="preserve">Brichcín </t>
  </si>
  <si>
    <t>František</t>
  </si>
  <si>
    <t>Stupno</t>
  </si>
  <si>
    <t>Kimak</t>
  </si>
  <si>
    <t>Boris</t>
  </si>
  <si>
    <t>Klub bežcov Stropkov/ SVK</t>
  </si>
  <si>
    <t>Rejzková</t>
  </si>
  <si>
    <t>Kateřina</t>
  </si>
  <si>
    <t>Šobáňová</t>
  </si>
  <si>
    <t>Nela</t>
  </si>
  <si>
    <t>Kindlová</t>
  </si>
  <si>
    <t>Stella</t>
  </si>
  <si>
    <t>Viola</t>
  </si>
  <si>
    <t>Wendler</t>
  </si>
  <si>
    <t>Pavel</t>
  </si>
  <si>
    <t>Wendlerová</t>
  </si>
  <si>
    <t xml:space="preserve">Rejzková </t>
  </si>
  <si>
    <t>Slunečková</t>
  </si>
  <si>
    <t>Magdalena</t>
  </si>
  <si>
    <t>Trávníčková</t>
  </si>
  <si>
    <t>Jitka</t>
  </si>
  <si>
    <t xml:space="preserve">Fronková </t>
  </si>
  <si>
    <t>Vendula</t>
  </si>
  <si>
    <t>AC Domažlice</t>
  </si>
  <si>
    <t>Elen</t>
  </si>
  <si>
    <t>Město</t>
  </si>
  <si>
    <t>Rok narození</t>
  </si>
  <si>
    <t>Pořadí</t>
  </si>
  <si>
    <t>Soutěžíme s Ihrem - Vršíček třikrát jinak 2024</t>
  </si>
  <si>
    <t>Počet trefených pokusů z 10</t>
  </si>
  <si>
    <t>Hod na přesnost (do obruče)</t>
  </si>
  <si>
    <t>Vildmanová</t>
  </si>
  <si>
    <t>Ema</t>
  </si>
  <si>
    <t>Sýkora</t>
  </si>
  <si>
    <t>Filip</t>
  </si>
  <si>
    <t>Záhrobský</t>
  </si>
  <si>
    <t>Záhrobská</t>
  </si>
  <si>
    <t>Stanislava</t>
  </si>
  <si>
    <t>Mišove</t>
  </si>
  <si>
    <t>Buchta</t>
  </si>
  <si>
    <t>Štěpán</t>
  </si>
  <si>
    <t>Pytlikova</t>
  </si>
  <si>
    <t>Zuzana</t>
  </si>
  <si>
    <t>Matěj</t>
  </si>
  <si>
    <t>TK Mýto</t>
  </si>
  <si>
    <t>Vild</t>
  </si>
  <si>
    <t>Ceplechová</t>
  </si>
  <si>
    <t>Veronika</t>
  </si>
  <si>
    <t>Křimice</t>
  </si>
  <si>
    <t>TK Škoda Plzeň</t>
  </si>
  <si>
    <t xml:space="preserve">Výsledky  běh A </t>
  </si>
  <si>
    <t>St.číslo</t>
  </si>
  <si>
    <t>čas cíl</t>
  </si>
  <si>
    <t>celk.pořadí</t>
  </si>
  <si>
    <t>Výsledky běh B</t>
  </si>
  <si>
    <t>čas start</t>
  </si>
  <si>
    <t>Výsl.čas</t>
  </si>
  <si>
    <t>Výsledky běh C</t>
  </si>
  <si>
    <t>pořadí</t>
  </si>
  <si>
    <t>čas A (s)</t>
  </si>
  <si>
    <t>čas B (s)</t>
  </si>
  <si>
    <t>čas C (s)</t>
  </si>
  <si>
    <t>Bonifikace</t>
  </si>
  <si>
    <t>celkový čas</t>
  </si>
  <si>
    <t>Pořadí v kat.</t>
  </si>
  <si>
    <t>Vyhnal</t>
  </si>
  <si>
    <t>Jaroslav</t>
  </si>
  <si>
    <t>Josef</t>
  </si>
  <si>
    <t>Jágrová</t>
  </si>
  <si>
    <t>Marion</t>
  </si>
  <si>
    <t>Rokycany</t>
  </si>
  <si>
    <t>Timea</t>
  </si>
  <si>
    <t>Smolová</t>
  </si>
  <si>
    <t>Svatava</t>
  </si>
  <si>
    <t xml:space="preserve">SK Hradecko </t>
  </si>
  <si>
    <t>Jan</t>
  </si>
  <si>
    <t>Folk</t>
  </si>
  <si>
    <t>Viktorie</t>
  </si>
  <si>
    <t>SK Hradecko</t>
  </si>
  <si>
    <t>Mathias</t>
  </si>
  <si>
    <t>Herbst</t>
  </si>
  <si>
    <t>Litohlavy</t>
  </si>
  <si>
    <t>Adam</t>
  </si>
  <si>
    <t>Čihák</t>
  </si>
  <si>
    <t>STG Rokycany</t>
  </si>
  <si>
    <t xml:space="preserve">Novák </t>
  </si>
  <si>
    <t>Hrádek</t>
  </si>
  <si>
    <t>čas</t>
  </si>
  <si>
    <t xml:space="preserve"> </t>
  </si>
  <si>
    <t>Holá</t>
  </si>
  <si>
    <t>Dominika</t>
  </si>
  <si>
    <t>Tempo Makers</t>
  </si>
  <si>
    <t xml:space="preserve">                                                         </t>
  </si>
  <si>
    <t>DNS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</si>
  <si>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</si>
  <si>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</si>
  <si>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</si>
  <si>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</si>
  <si>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</si>
  <si>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</si>
  <si>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</si>
  <si>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</si>
  <si>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</si>
  <si>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Výsledky - hlavní závod</t>
  </si>
  <si>
    <t>?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</si>
  <si>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</si>
  <si>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</si>
  <si>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</si>
  <si>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</si>
  <si>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</si>
  <si>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</si>
  <si>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</si>
  <si>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</si>
  <si>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</si>
  <si>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</si>
  <si>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</si>
  <si>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</si>
  <si>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</si>
  <si>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</si>
  <si>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</si>
  <si>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</si>
  <si>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150 m</t>
  </si>
  <si>
    <t>445 m</t>
  </si>
  <si>
    <t>890 m</t>
  </si>
  <si>
    <t>Pytlíková Zuzanka</t>
  </si>
  <si>
    <t>Klabava</t>
  </si>
  <si>
    <t>8</t>
  </si>
  <si>
    <t>Šturmová Tereza</t>
  </si>
  <si>
    <t>3</t>
  </si>
  <si>
    <t>Šturm Petr</t>
  </si>
  <si>
    <t>6</t>
  </si>
  <si>
    <t>Vyhnal Jaroslav</t>
  </si>
  <si>
    <t>Vyhnal Josef</t>
  </si>
  <si>
    <t>Lokaj Matyáš</t>
  </si>
  <si>
    <t>2010</t>
  </si>
  <si>
    <t>7</t>
  </si>
  <si>
    <t>Sýkora Filip</t>
  </si>
  <si>
    <t>2013</t>
  </si>
  <si>
    <t>5</t>
  </si>
  <si>
    <t>Sýkora Ondřej</t>
  </si>
  <si>
    <t>Kindlová Stella</t>
  </si>
  <si>
    <t>Sýkora Václav</t>
  </si>
  <si>
    <t>197x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</si>
</sst>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mm:ss.0;@"/>
  </numFmts>
  <fonts count="15" x14ac:knownFonts="1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8"/>
      <name val="Calibri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18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5" tint="-0.24997711111789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222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1"/>
    <xf numFmtId="0" fontId="6" fillId="0" borderId="1" xfId="1" applyFont="1" applyBorder="1"/>
    <xf numFmtId="47" fontId="6" fillId="0" borderId="1" xfId="1" applyNumberFormat="1" applyFont="1" applyBorder="1" applyAlignment="1">
      <alignment horizontal="center"/>
    </xf>
    <xf numFmtId="0" fontId="6" fillId="0" borderId="0" xfId="1" applyFont="1"/>
    <xf numFmtId="49" fontId="4" fillId="0" borderId="1" xfId="1" applyNumberFormat="1" applyBorder="1"/>
    <xf numFmtId="49" fontId="4" fillId="0" borderId="1" xfId="1" applyNumberFormat="1" applyBorder="1" applyAlignment="1">
      <alignment horizontal="center"/>
    </xf>
    <xf numFmtId="0" fontId="4" fillId="0" borderId="0" xfId="1" applyAlignment="1">
      <alignment horizontal="center"/>
    </xf>
    <xf numFmtId="0" fontId="6" fillId="5" borderId="2" xfId="1" applyFont="1" applyFill="1" applyBorder="1" applyAlignment="1">
      <alignment horizontal="center"/>
    </xf>
    <xf numFmtId="49" fontId="6" fillId="5" borderId="2" xfId="1" applyNumberFormat="1" applyFont="1" applyFill="1" applyBorder="1" applyAlignment="1">
      <alignment horizontal="center"/>
    </xf>
    <xf numFmtId="0" fontId="8" fillId="0" borderId="0" xfId="1" applyFont="1"/>
    <xf numFmtId="164" fontId="4" fillId="0" borderId="2" xfId="1" applyNumberFormat="1" applyBorder="1" applyAlignment="1">
      <alignment horizontal="center"/>
    </xf>
    <xf numFmtId="1" fontId="4" fillId="6" borderId="2" xfId="1" applyNumberFormat="1" applyFill="1" applyBorder="1" applyAlignment="1">
      <alignment horizontal="center"/>
    </xf>
    <xf numFmtId="0" fontId="4" fillId="6" borderId="0" xfId="1" applyFill="1" applyAlignment="1">
      <alignment horizontal="center"/>
    </xf>
    <xf numFmtId="0" fontId="8" fillId="0" borderId="2" xfId="1" applyFont="1" applyBorder="1"/>
    <xf numFmtId="0" fontId="4" fillId="6" borderId="0" xfId="1" applyFill="1"/>
    <xf numFmtId="49" fontId="4" fillId="0" borderId="0" xfId="1" applyNumberFormat="1" applyAlignment="1">
      <alignment horizontal="center"/>
    </xf>
    <xf numFmtId="45" fontId="6" fillId="5" borderId="2" xfId="1" applyNumberFormat="1" applyFont="1" applyFill="1" applyBorder="1" applyAlignment="1">
      <alignment horizontal="center"/>
    </xf>
    <xf numFmtId="47" fontId="4" fillId="0" borderId="2" xfId="1" applyNumberFormat="1" applyBorder="1" applyAlignment="1">
      <alignment horizontal="center"/>
    </xf>
    <xf numFmtId="47" fontId="4" fillId="6" borderId="2" xfId="1" applyNumberFormat="1" applyFill="1" applyBorder="1" applyAlignment="1">
      <alignment horizontal="center"/>
    </xf>
    <xf numFmtId="0" fontId="4" fillId="0" borderId="2" xfId="1" applyBorder="1"/>
    <xf numFmtId="45" fontId="4" fillId="0" borderId="0" xfId="1" applyNumberFormat="1" applyAlignment="1">
      <alignment horizontal="center"/>
    </xf>
    <xf numFmtId="165" fontId="0" fillId="0" borderId="0" xfId="0" applyNumberFormat="1" applyAlignment="1">
      <alignment horizontal="center"/>
    </xf>
    <xf numFmtId="47" fontId="0" fillId="0" borderId="0" xfId="0" applyNumberFormat="1"/>
    <xf numFmtId="0" fontId="9" fillId="0" borderId="0" xfId="0" applyFont="1"/>
    <xf numFmtId="0" fontId="10" fillId="2" borderId="0" xfId="0" applyFont="1" applyFill="1"/>
    <xf numFmtId="47" fontId="9" fillId="0" borderId="0" xfId="0" applyNumberFormat="1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0" fillId="0" borderId="3" xfId="0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47" fontId="0" fillId="0" borderId="3" xfId="0" applyNumberFormat="1" applyBorder="1"/>
    <xf numFmtId="0" fontId="10" fillId="2" borderId="3" xfId="0" applyFont="1" applyFill="1" applyBorder="1"/>
    <xf numFmtId="47" fontId="9" fillId="0" borderId="3" xfId="0" applyNumberFormat="1" applyFont="1" applyBorder="1"/>
    <xf numFmtId="0" fontId="12" fillId="0" borderId="3" xfId="0" applyFont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4" borderId="1" xfId="1" applyFont="1" applyFill="1" applyBorder="1" applyAlignment="1">
      <alignment horizontal="center"/>
    </xf>
  </cellXfs>
  <cellStyles count="2">
    <cellStyle name="Normální" xfId="0" builtinId="0"/>
    <cellStyle name="Normální 2" xfId="1" xr:uid="{13C5E78E-773F-46A6-ADFB-657E721E8DB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workbookViewId="0">
      <selection activeCell="N2" sqref="N2"/>
    </sheetView>
  </sheetViews>
  <sheetFormatPr defaultRowHeight="14.4" x14ac:dyDescent="0.3"/>
  <cols>
    <col min="2" max="2" width="9.109375" style="3" customWidth="1"/>
    <col min="3" max="3" width="14.109375" customWidth="1"/>
    <col min="4" max="4" width="11.88671875" customWidth="1"/>
    <col min="5" max="5" width="8.88671875" style="3"/>
    <col min="6" max="6" width="28.88671875" customWidth="1"/>
    <col min="8" max="11" width="8.88671875" style="3"/>
    <col min="12" max="12" width="11.6640625" style="3" customWidth="1"/>
    <col min="13" max="13" width="11.21875" style="3" customWidth="1"/>
  </cols>
  <sheetData>
    <row r="1" spans="1:13" x14ac:dyDescent="0.3">
      <c r="A1" s="54" t="s">
        <v>202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3">
      <c r="A2" s="37" t="s">
        <v>126</v>
      </c>
      <c r="B2" s="37" t="s">
        <v>0</v>
      </c>
      <c r="C2" s="38" t="s">
        <v>1</v>
      </c>
      <c r="D2" s="38" t="s">
        <v>2</v>
      </c>
      <c r="E2" s="37" t="s">
        <v>3</v>
      </c>
      <c r="F2" s="38" t="s">
        <v>4</v>
      </c>
      <c r="G2" s="38" t="s">
        <v>5</v>
      </c>
      <c r="H2" s="37" t="s">
        <v>158</v>
      </c>
      <c r="I2" s="37" t="s">
        <v>159</v>
      </c>
      <c r="J2" s="37" t="s">
        <v>160</v>
      </c>
      <c r="K2" s="37" t="s">
        <v>161</v>
      </c>
      <c r="L2" s="37" t="s">
        <v>162</v>
      </c>
      <c r="M2" s="37" t="s">
        <v>163</v>
      </c>
    </row>
    <row r="3" spans="1:13" x14ac:dyDescent="0.3">
      <c r="A3" s="39" t="s">
        <v>193</v>
      </c>
      <c r="B3" s="40">
        <v>5</v>
      </c>
      <c r="C3" s="41" t="s">
        <v>42</v>
      </c>
      <c r="D3" s="41" t="s">
        <v>43</v>
      </c>
      <c r="E3" s="40">
        <v>2007</v>
      </c>
      <c r="F3" s="41" t="s">
        <v>9</v>
      </c>
      <c r="G3" s="41" t="s">
        <v>44</v>
      </c>
      <c r="H3" s="42">
        <f>A!B28</f>
        <v>3.1686342592592591E-3</v>
      </c>
      <c r="I3" s="42">
        <f>B!D28</f>
        <v>1.7651620370370338E-3</v>
      </c>
      <c r="J3" s="42">
        <f>'C'!D28</f>
        <v>5.9027777777777464E-4</v>
      </c>
      <c r="K3" s="42">
        <v>1.7361111111111112E-4</v>
      </c>
      <c r="L3" s="42">
        <f t="shared" ref="L3:L27" si="0">H3+I3+J3-K3</f>
        <v>5.3504629629629562E-3</v>
      </c>
      <c r="M3" s="43" t="s">
        <v>193</v>
      </c>
    </row>
    <row r="4" spans="1:13" x14ac:dyDescent="0.3">
      <c r="A4" s="39" t="s">
        <v>194</v>
      </c>
      <c r="B4" s="40">
        <v>22</v>
      </c>
      <c r="C4" s="41" t="s">
        <v>102</v>
      </c>
      <c r="D4" s="41" t="s">
        <v>103</v>
      </c>
      <c r="E4" s="40">
        <v>1995</v>
      </c>
      <c r="F4" s="41" t="s">
        <v>104</v>
      </c>
      <c r="G4" s="41" t="s">
        <v>44</v>
      </c>
      <c r="H4" s="42">
        <f>A!B11</f>
        <v>3.3561342592592597E-3</v>
      </c>
      <c r="I4" s="42">
        <f>B!D11</f>
        <v>2.0190972222222199E-3</v>
      </c>
      <c r="J4" s="42">
        <f>'C'!D11</f>
        <v>6.332175925925906E-4</v>
      </c>
      <c r="K4" s="42">
        <v>2.3148148148148147E-5</v>
      </c>
      <c r="L4" s="42">
        <f t="shared" si="0"/>
        <v>5.9853009259259217E-3</v>
      </c>
      <c r="M4" s="43" t="s">
        <v>194</v>
      </c>
    </row>
    <row r="5" spans="1:13" x14ac:dyDescent="0.3">
      <c r="A5" s="39" t="s">
        <v>195</v>
      </c>
      <c r="B5" s="40">
        <v>18</v>
      </c>
      <c r="C5" s="41" t="s">
        <v>6</v>
      </c>
      <c r="D5" s="41" t="s">
        <v>113</v>
      </c>
      <c r="E5" s="40">
        <v>1980</v>
      </c>
      <c r="F5" s="41" t="s">
        <v>27</v>
      </c>
      <c r="G5" s="44" t="s">
        <v>37</v>
      </c>
      <c r="H5" s="42">
        <f>A!B15</f>
        <v>3.3211805555555555E-3</v>
      </c>
      <c r="I5" s="42">
        <f>B!D15</f>
        <v>2.1668981481481409E-3</v>
      </c>
      <c r="J5" s="42">
        <f>'C'!D15</f>
        <v>5.9930555555554803E-4</v>
      </c>
      <c r="K5" s="42">
        <v>4.6296296296296294E-5</v>
      </c>
      <c r="L5" s="42">
        <f t="shared" si="0"/>
        <v>6.0410879629629486E-3</v>
      </c>
      <c r="M5" s="43" t="s">
        <v>193</v>
      </c>
    </row>
    <row r="6" spans="1:13" x14ac:dyDescent="0.3">
      <c r="A6" s="39" t="s">
        <v>196</v>
      </c>
      <c r="B6" s="40">
        <v>4</v>
      </c>
      <c r="C6" s="41" t="s">
        <v>28</v>
      </c>
      <c r="D6" s="41" t="s">
        <v>29</v>
      </c>
      <c r="E6" s="40" t="s">
        <v>30</v>
      </c>
      <c r="F6" s="41" t="s">
        <v>31</v>
      </c>
      <c r="G6" s="41" t="s">
        <v>38</v>
      </c>
      <c r="H6" s="42">
        <f>A!B29</f>
        <v>3.4787037037037039E-3</v>
      </c>
      <c r="I6" s="42">
        <f>B!D29</f>
        <v>2.0855324074074057E-3</v>
      </c>
      <c r="J6" s="42">
        <f>'C'!D29</f>
        <v>6.7928240740740536E-4</v>
      </c>
      <c r="K6" s="42"/>
      <c r="L6" s="42">
        <f t="shared" si="0"/>
        <v>6.2435185185185154E-3</v>
      </c>
      <c r="M6" s="43" t="s">
        <v>193</v>
      </c>
    </row>
    <row r="7" spans="1:13" x14ac:dyDescent="0.3">
      <c r="A7" s="39" t="s">
        <v>197</v>
      </c>
      <c r="B7" s="40">
        <v>21</v>
      </c>
      <c r="C7" s="41" t="s">
        <v>184</v>
      </c>
      <c r="D7" s="41" t="s">
        <v>43</v>
      </c>
      <c r="E7" s="40">
        <v>1988</v>
      </c>
      <c r="F7" s="41" t="s">
        <v>185</v>
      </c>
      <c r="G7" s="44" t="s">
        <v>44</v>
      </c>
      <c r="H7" s="42">
        <f>A!B12</f>
        <v>3.7249999999999996E-3</v>
      </c>
      <c r="I7" s="42">
        <f>B!D12</f>
        <v>1.9951388888888879E-3</v>
      </c>
      <c r="J7" s="42">
        <f>'C'!D12</f>
        <v>5.9618055555555423E-4</v>
      </c>
      <c r="K7" s="42">
        <v>6.9444444444444444E-5</v>
      </c>
      <c r="L7" s="42">
        <f t="shared" si="0"/>
        <v>6.2468749999999981E-3</v>
      </c>
      <c r="M7" s="43" t="s">
        <v>195</v>
      </c>
    </row>
    <row r="8" spans="1:13" x14ac:dyDescent="0.3">
      <c r="A8" s="39" t="s">
        <v>198</v>
      </c>
      <c r="B8" s="40">
        <v>12</v>
      </c>
      <c r="C8" s="41" t="s">
        <v>116</v>
      </c>
      <c r="D8" s="41" t="s">
        <v>117</v>
      </c>
      <c r="E8" s="40">
        <v>2011</v>
      </c>
      <c r="F8" s="41" t="s">
        <v>72</v>
      </c>
      <c r="G8" s="41" t="s">
        <v>38</v>
      </c>
      <c r="H8" s="42">
        <f>A!B21</f>
        <v>3.5623842592592595E-3</v>
      </c>
      <c r="I8" s="42">
        <f>B!D21</f>
        <v>2.0312499999999988E-3</v>
      </c>
      <c r="J8" s="42">
        <f>'C'!D21</f>
        <v>7.1041666666666519E-4</v>
      </c>
      <c r="K8" s="42"/>
      <c r="L8" s="42">
        <f t="shared" si="0"/>
        <v>6.304050925925923E-3</v>
      </c>
      <c r="M8" s="43" t="s">
        <v>194</v>
      </c>
    </row>
    <row r="9" spans="1:13" x14ac:dyDescent="0.3">
      <c r="A9" s="39" t="s">
        <v>199</v>
      </c>
      <c r="B9" s="40">
        <v>295</v>
      </c>
      <c r="C9" s="41" t="s">
        <v>164</v>
      </c>
      <c r="D9" s="41" t="s">
        <v>165</v>
      </c>
      <c r="E9" s="40">
        <v>2012</v>
      </c>
      <c r="F9" s="41" t="s">
        <v>9</v>
      </c>
      <c r="G9" s="41" t="s">
        <v>44</v>
      </c>
      <c r="H9" s="42">
        <f>A!B6</f>
        <v>3.5578703703703701E-3</v>
      </c>
      <c r="I9" s="42">
        <f>B!D6</f>
        <v>2.0504629629629631E-3</v>
      </c>
      <c r="J9" s="42">
        <f>'C'!D6</f>
        <v>7.1967592592592634E-4</v>
      </c>
      <c r="K9" s="42"/>
      <c r="L9" s="42">
        <f t="shared" si="0"/>
        <v>6.3280092592592598E-3</v>
      </c>
      <c r="M9" s="43" t="s">
        <v>196</v>
      </c>
    </row>
    <row r="10" spans="1:13" x14ac:dyDescent="0.3">
      <c r="A10" s="39" t="s">
        <v>200</v>
      </c>
      <c r="B10" s="40">
        <v>258</v>
      </c>
      <c r="C10" s="41" t="s">
        <v>182</v>
      </c>
      <c r="D10" s="41" t="s">
        <v>166</v>
      </c>
      <c r="E10" s="40">
        <v>1995</v>
      </c>
      <c r="F10" s="41" t="s">
        <v>183</v>
      </c>
      <c r="G10" s="41" t="s">
        <v>44</v>
      </c>
      <c r="H10" s="42">
        <f>A!B9</f>
        <v>3.53912037037037E-3</v>
      </c>
      <c r="I10" s="42">
        <f>B!D9</f>
        <v>2.1392361111111109E-3</v>
      </c>
      <c r="J10" s="42">
        <f>'C'!D9</f>
        <v>6.5486111111111127E-4</v>
      </c>
      <c r="K10" s="42"/>
      <c r="L10" s="42">
        <f t="shared" si="0"/>
        <v>6.3332175925925917E-3</v>
      </c>
      <c r="M10" s="43" t="s">
        <v>197</v>
      </c>
    </row>
    <row r="11" spans="1:13" x14ac:dyDescent="0.3">
      <c r="A11" s="39" t="s">
        <v>201</v>
      </c>
      <c r="B11" s="40">
        <v>2</v>
      </c>
      <c r="C11" s="41" t="s">
        <v>40</v>
      </c>
      <c r="D11" s="41" t="s">
        <v>7</v>
      </c>
      <c r="E11" s="40">
        <v>1965</v>
      </c>
      <c r="F11" s="41" t="s">
        <v>41</v>
      </c>
      <c r="G11" s="41" t="s">
        <v>36</v>
      </c>
      <c r="H11" s="42">
        <f>A!B31</f>
        <v>3.5217592592592588E-3</v>
      </c>
      <c r="I11" s="42">
        <f>B!D31</f>
        <v>2.1332175925925815E-3</v>
      </c>
      <c r="J11" s="42">
        <f>'C'!D31</f>
        <v>7.6284722222221164E-4</v>
      </c>
      <c r="K11" s="42"/>
      <c r="L11" s="42">
        <f t="shared" si="0"/>
        <v>6.4178240740740515E-3</v>
      </c>
      <c r="M11" s="43" t="s">
        <v>193</v>
      </c>
    </row>
    <row r="12" spans="1:13" x14ac:dyDescent="0.3">
      <c r="A12" s="39" t="s">
        <v>204</v>
      </c>
      <c r="B12" s="40">
        <v>17</v>
      </c>
      <c r="C12" s="41" t="s">
        <v>10</v>
      </c>
      <c r="D12" s="41" t="s">
        <v>25</v>
      </c>
      <c r="E12" s="40" t="s">
        <v>26</v>
      </c>
      <c r="F12" s="41" t="s">
        <v>27</v>
      </c>
      <c r="G12" s="41" t="s">
        <v>39</v>
      </c>
      <c r="H12" s="42">
        <f>A!B16</f>
        <v>3.7092592592592594E-3</v>
      </c>
      <c r="I12" s="42">
        <f>B!D16</f>
        <v>2.0914351851851788E-3</v>
      </c>
      <c r="J12" s="42">
        <f>'C'!D16</f>
        <v>7.4861111111110485E-4</v>
      </c>
      <c r="K12" s="42"/>
      <c r="L12" s="42">
        <f t="shared" si="0"/>
        <v>6.5493055555555426E-3</v>
      </c>
      <c r="M12" s="43" t="s">
        <v>193</v>
      </c>
    </row>
    <row r="13" spans="1:13" x14ac:dyDescent="0.3">
      <c r="A13" s="39" t="s">
        <v>205</v>
      </c>
      <c r="B13" s="40">
        <v>297</v>
      </c>
      <c r="C13" s="41" t="s">
        <v>10</v>
      </c>
      <c r="D13" s="41" t="s">
        <v>11</v>
      </c>
      <c r="E13" s="40" t="s">
        <v>12</v>
      </c>
      <c r="F13" s="41" t="s">
        <v>9</v>
      </c>
      <c r="G13" s="41" t="s">
        <v>38</v>
      </c>
      <c r="H13" s="42">
        <f>A!B4</f>
        <v>3.6644675925925929E-3</v>
      </c>
      <c r="I13" s="42">
        <f>B!D4</f>
        <v>2.0446759259259259E-3</v>
      </c>
      <c r="J13" s="42">
        <f>'C'!D4</f>
        <v>9.1053240740740743E-4</v>
      </c>
      <c r="K13" s="42"/>
      <c r="L13" s="42">
        <f t="shared" si="0"/>
        <v>6.6196759259259264E-3</v>
      </c>
      <c r="M13" s="43" t="s">
        <v>195</v>
      </c>
    </row>
    <row r="14" spans="1:13" x14ac:dyDescent="0.3">
      <c r="A14" s="39" t="s">
        <v>206</v>
      </c>
      <c r="B14" s="40">
        <v>23</v>
      </c>
      <c r="C14" s="44" t="s">
        <v>188</v>
      </c>
      <c r="D14" s="44" t="s">
        <v>189</v>
      </c>
      <c r="E14" s="40">
        <v>1995</v>
      </c>
      <c r="F14" s="44" t="s">
        <v>190</v>
      </c>
      <c r="G14" s="44" t="s">
        <v>38</v>
      </c>
      <c r="H14" s="42">
        <f>A!B10</f>
        <v>3.6758101851851847E-3</v>
      </c>
      <c r="I14" s="42">
        <f>B!D10</f>
        <v>2.2542824074074071E-3</v>
      </c>
      <c r="J14" s="42">
        <f>'C'!D10</f>
        <v>7.8067129629629623E-4</v>
      </c>
      <c r="K14" s="42"/>
      <c r="L14" s="42">
        <f t="shared" si="0"/>
        <v>6.7107638888888876E-3</v>
      </c>
      <c r="M14" s="43" t="s">
        <v>196</v>
      </c>
    </row>
    <row r="15" spans="1:13" x14ac:dyDescent="0.3">
      <c r="A15" s="39" t="s">
        <v>207</v>
      </c>
      <c r="B15" s="40">
        <v>3</v>
      </c>
      <c r="C15" s="41" t="s">
        <v>17</v>
      </c>
      <c r="D15" s="41" t="s">
        <v>18</v>
      </c>
      <c r="E15" s="40" t="s">
        <v>19</v>
      </c>
      <c r="F15" s="41" t="s">
        <v>20</v>
      </c>
      <c r="G15" s="41" t="s">
        <v>37</v>
      </c>
      <c r="H15" s="42">
        <f>A!B30</f>
        <v>3.8495370370370372E-3</v>
      </c>
      <c r="I15" s="42">
        <f>B!D30</f>
        <v>2.2181712962963049E-3</v>
      </c>
      <c r="J15" s="42">
        <f>'C'!D30</f>
        <v>8.40277777777787E-4</v>
      </c>
      <c r="K15" s="42"/>
      <c r="L15" s="42">
        <f t="shared" si="0"/>
        <v>6.9079861111111286E-3</v>
      </c>
      <c r="M15" s="43" t="s">
        <v>194</v>
      </c>
    </row>
    <row r="16" spans="1:13" x14ac:dyDescent="0.3">
      <c r="A16" s="39" t="s">
        <v>208</v>
      </c>
      <c r="B16" s="40">
        <v>294</v>
      </c>
      <c r="C16" s="41" t="s">
        <v>164</v>
      </c>
      <c r="D16" s="41" t="s">
        <v>166</v>
      </c>
      <c r="E16" s="40">
        <v>2014</v>
      </c>
      <c r="F16" s="41" t="s">
        <v>9</v>
      </c>
      <c r="G16" s="41" t="s">
        <v>44</v>
      </c>
      <c r="H16" s="42">
        <f>A!B7</f>
        <v>4.0538194444444441E-3</v>
      </c>
      <c r="I16" s="42">
        <f>B!D7</f>
        <v>2.2771990740740743E-3</v>
      </c>
      <c r="J16" s="42">
        <f>'C'!D7</f>
        <v>8.1458333333333372E-4</v>
      </c>
      <c r="K16" s="42"/>
      <c r="L16" s="42">
        <f t="shared" si="0"/>
        <v>7.1456018518518526E-3</v>
      </c>
      <c r="M16" s="43" t="s">
        <v>198</v>
      </c>
    </row>
    <row r="17" spans="1:13" x14ac:dyDescent="0.3">
      <c r="A17" s="39" t="s">
        <v>209</v>
      </c>
      <c r="B17" s="40">
        <v>14</v>
      </c>
      <c r="C17" s="41" t="s">
        <v>134</v>
      </c>
      <c r="D17" s="41" t="s">
        <v>22</v>
      </c>
      <c r="E17" s="40">
        <v>1978</v>
      </c>
      <c r="F17" s="41" t="s">
        <v>47</v>
      </c>
      <c r="G17" s="41" t="s">
        <v>37</v>
      </c>
      <c r="H17" s="42">
        <f>A!B19</f>
        <v>4.0825231481481485E-3</v>
      </c>
      <c r="I17" s="42">
        <f>B!D19</f>
        <v>2.3596064814814786E-3</v>
      </c>
      <c r="J17" s="42">
        <f>'C'!D19</f>
        <v>7.5821759259258898E-4</v>
      </c>
      <c r="K17" s="42"/>
      <c r="L17" s="42">
        <f t="shared" si="0"/>
        <v>7.2003472222222165E-3</v>
      </c>
      <c r="M17" s="43" t="s">
        <v>195</v>
      </c>
    </row>
    <row r="18" spans="1:13" x14ac:dyDescent="0.3">
      <c r="A18" s="39" t="s">
        <v>210</v>
      </c>
      <c r="B18" s="40">
        <v>7</v>
      </c>
      <c r="C18" s="41" t="s">
        <v>82</v>
      </c>
      <c r="D18" s="41" t="s">
        <v>83</v>
      </c>
      <c r="E18" s="45">
        <v>2009</v>
      </c>
      <c r="F18" s="41" t="s">
        <v>72</v>
      </c>
      <c r="G18" s="41" t="s">
        <v>38</v>
      </c>
      <c r="H18" s="42">
        <f>A!B26</f>
        <v>4.1601851851851852E-3</v>
      </c>
      <c r="I18" s="42">
        <f>B!D26</f>
        <v>2.406365740740735E-3</v>
      </c>
      <c r="J18" s="42">
        <f>'C'!D26</f>
        <v>7.255787037036979E-4</v>
      </c>
      <c r="K18" s="42"/>
      <c r="L18" s="42">
        <f t="shared" si="0"/>
        <v>7.292129629629618E-3</v>
      </c>
      <c r="M18" s="43" t="s">
        <v>197</v>
      </c>
    </row>
    <row r="19" spans="1:13" x14ac:dyDescent="0.3">
      <c r="A19" s="39" t="s">
        <v>211</v>
      </c>
      <c r="B19" s="40">
        <v>20</v>
      </c>
      <c r="C19" s="41" t="s">
        <v>120</v>
      </c>
      <c r="D19" s="41" t="s">
        <v>121</v>
      </c>
      <c r="E19" s="40">
        <v>1984</v>
      </c>
      <c r="F19" s="41" t="s">
        <v>122</v>
      </c>
      <c r="G19" s="44" t="s">
        <v>39</v>
      </c>
      <c r="H19" s="42">
        <f>A!B13</f>
        <v>4.2245370370370371E-3</v>
      </c>
      <c r="I19" s="42">
        <f>B!D13</f>
        <v>2.6060185185185184E-3</v>
      </c>
      <c r="J19" s="42">
        <f>'C'!D13</f>
        <v>9.2164351851851825E-4</v>
      </c>
      <c r="K19" s="42"/>
      <c r="L19" s="42">
        <f t="shared" si="0"/>
        <v>7.7521990740740728E-3</v>
      </c>
      <c r="M19" s="43" t="s">
        <v>194</v>
      </c>
    </row>
    <row r="20" spans="1:13" x14ac:dyDescent="0.3">
      <c r="A20" s="39" t="s">
        <v>212</v>
      </c>
      <c r="B20" s="40">
        <v>8</v>
      </c>
      <c r="C20" s="41" t="s">
        <v>97</v>
      </c>
      <c r="D20" s="41" t="s">
        <v>98</v>
      </c>
      <c r="E20" s="40">
        <v>2011</v>
      </c>
      <c r="F20" s="41" t="s">
        <v>72</v>
      </c>
      <c r="G20" s="41" t="s">
        <v>38</v>
      </c>
      <c r="H20" s="42">
        <f>A!B25</f>
        <v>4.2414351851851849E-3</v>
      </c>
      <c r="I20" s="42">
        <f>B!D25</f>
        <v>2.6049768518518457E-3</v>
      </c>
      <c r="J20" s="42">
        <f>'C'!D25</f>
        <v>9.2395833333332655E-4</v>
      </c>
      <c r="K20" s="42"/>
      <c r="L20" s="42">
        <f t="shared" si="0"/>
        <v>7.770370370370358E-3</v>
      </c>
      <c r="M20" s="43" t="s">
        <v>198</v>
      </c>
    </row>
    <row r="21" spans="1:13" x14ac:dyDescent="0.3">
      <c r="A21" s="39" t="s">
        <v>213</v>
      </c>
      <c r="B21" s="40">
        <v>9</v>
      </c>
      <c r="C21" s="41" t="s">
        <v>99</v>
      </c>
      <c r="D21" s="41" t="s">
        <v>100</v>
      </c>
      <c r="E21" s="40">
        <v>1979</v>
      </c>
      <c r="F21" s="41" t="s">
        <v>101</v>
      </c>
      <c r="G21" s="41" t="s">
        <v>37</v>
      </c>
      <c r="H21" s="42">
        <f>A!B24</f>
        <v>4.3504629629629631E-3</v>
      </c>
      <c r="I21" s="42">
        <f>B!D24</f>
        <v>2.7160879629629549E-3</v>
      </c>
      <c r="J21" s="42">
        <f>'C'!D24</f>
        <v>8.6909722222221469E-4</v>
      </c>
      <c r="K21" s="42"/>
      <c r="L21" s="42">
        <f t="shared" si="0"/>
        <v>7.9356481481481327E-3</v>
      </c>
      <c r="M21" s="43" t="s">
        <v>196</v>
      </c>
    </row>
    <row r="22" spans="1:13" x14ac:dyDescent="0.3">
      <c r="A22" s="39" t="s">
        <v>214</v>
      </c>
      <c r="B22" s="40">
        <v>296</v>
      </c>
      <c r="C22" s="41" t="s">
        <v>58</v>
      </c>
      <c r="D22" s="41" t="s">
        <v>7</v>
      </c>
      <c r="E22" s="40">
        <v>2015</v>
      </c>
      <c r="F22" s="41" t="s">
        <v>9</v>
      </c>
      <c r="G22" s="41" t="s">
        <v>44</v>
      </c>
      <c r="H22" s="42">
        <f>A!B5</f>
        <v>4.4182870370370374E-3</v>
      </c>
      <c r="I22" s="42">
        <f>B!D5</f>
        <v>2.5966435185185185E-3</v>
      </c>
      <c r="J22" s="42">
        <f>'C'!D5</f>
        <v>9.9629629629629612E-4</v>
      </c>
      <c r="K22" s="42"/>
      <c r="L22" s="42">
        <f t="shared" si="0"/>
        <v>8.011226851851851E-3</v>
      </c>
      <c r="M22" s="43" t="s">
        <v>199</v>
      </c>
    </row>
    <row r="23" spans="1:13" x14ac:dyDescent="0.3">
      <c r="A23" s="39" t="s">
        <v>215</v>
      </c>
      <c r="B23" s="40">
        <v>11</v>
      </c>
      <c r="C23" s="41" t="s">
        <v>115</v>
      </c>
      <c r="D23" s="41" t="s">
        <v>106</v>
      </c>
      <c r="E23" s="40">
        <v>2011</v>
      </c>
      <c r="F23" s="41" t="s">
        <v>72</v>
      </c>
      <c r="G23" s="41" t="s">
        <v>38</v>
      </c>
      <c r="H23" s="42">
        <f>A!B22</f>
        <v>4.5733796296296295E-3</v>
      </c>
      <c r="I23" s="42">
        <f>B!D22</f>
        <v>2.7749999999999897E-3</v>
      </c>
      <c r="J23" s="42">
        <f>'C'!D22</f>
        <v>9.7685185185184117E-4</v>
      </c>
      <c r="K23" s="42"/>
      <c r="L23" s="42">
        <f t="shared" si="0"/>
        <v>8.3252314814814612E-3</v>
      </c>
      <c r="M23" s="43" t="s">
        <v>199</v>
      </c>
    </row>
    <row r="24" spans="1:13" x14ac:dyDescent="0.3">
      <c r="A24" s="39" t="s">
        <v>216</v>
      </c>
      <c r="B24" s="40">
        <v>300</v>
      </c>
      <c r="C24" s="41" t="s">
        <v>13</v>
      </c>
      <c r="D24" s="41" t="s">
        <v>14</v>
      </c>
      <c r="E24" s="40" t="s">
        <v>15</v>
      </c>
      <c r="F24" s="41" t="s">
        <v>16</v>
      </c>
      <c r="G24" s="41" t="s">
        <v>38</v>
      </c>
      <c r="H24" s="42">
        <f>A!B3</f>
        <v>4.615277777777778E-3</v>
      </c>
      <c r="I24" s="42">
        <f>B!D3</f>
        <v>2.7430555555555554E-3</v>
      </c>
      <c r="J24" s="42">
        <f>'C'!D3</f>
        <v>9.7013888888888877E-4</v>
      </c>
      <c r="K24" s="42"/>
      <c r="L24" s="42">
        <f t="shared" si="0"/>
        <v>8.3284722222222215E-3</v>
      </c>
      <c r="M24" s="43" t="s">
        <v>200</v>
      </c>
    </row>
    <row r="25" spans="1:13" x14ac:dyDescent="0.3">
      <c r="A25" s="39" t="s">
        <v>217</v>
      </c>
      <c r="B25" s="40">
        <v>6</v>
      </c>
      <c r="C25" s="41" t="s">
        <v>45</v>
      </c>
      <c r="D25" s="41" t="s">
        <v>46</v>
      </c>
      <c r="E25" s="40">
        <v>1977</v>
      </c>
      <c r="F25" s="41" t="s">
        <v>47</v>
      </c>
      <c r="G25" s="41" t="s">
        <v>48</v>
      </c>
      <c r="H25" s="42">
        <f>A!B27</f>
        <v>4.6333333333333331E-3</v>
      </c>
      <c r="I25" s="42">
        <f>B!D27</f>
        <v>2.8172453703703658E-3</v>
      </c>
      <c r="J25" s="42">
        <f>'C'!D27</f>
        <v>9.9942129629629253E-4</v>
      </c>
      <c r="K25" s="42"/>
      <c r="L25" s="42">
        <f t="shared" si="0"/>
        <v>8.4499999999999922E-3</v>
      </c>
      <c r="M25" s="43" t="s">
        <v>193</v>
      </c>
    </row>
    <row r="26" spans="1:13" x14ac:dyDescent="0.3">
      <c r="A26" s="39" t="s">
        <v>218</v>
      </c>
      <c r="B26" s="40">
        <v>13</v>
      </c>
      <c r="C26" s="41" t="s">
        <v>118</v>
      </c>
      <c r="D26" s="41" t="s">
        <v>119</v>
      </c>
      <c r="E26" s="40">
        <v>1978</v>
      </c>
      <c r="F26" s="41" t="s">
        <v>62</v>
      </c>
      <c r="G26" s="44" t="s">
        <v>48</v>
      </c>
      <c r="H26" s="42">
        <f>A!B20</f>
        <v>4.7886574074074073E-3</v>
      </c>
      <c r="I26" s="42">
        <f>B!D20</f>
        <v>2.8738425925925902E-3</v>
      </c>
      <c r="J26" s="42">
        <f>'C'!D20</f>
        <v>1.1097222222222198E-3</v>
      </c>
      <c r="K26" s="42"/>
      <c r="L26" s="42">
        <f t="shared" si="0"/>
        <v>8.7722222222222177E-3</v>
      </c>
      <c r="M26" s="43" t="s">
        <v>194</v>
      </c>
    </row>
    <row r="27" spans="1:13" x14ac:dyDescent="0.3">
      <c r="A27" s="39" t="s">
        <v>219</v>
      </c>
      <c r="B27" s="40">
        <v>15</v>
      </c>
      <c r="C27" s="41" t="s">
        <v>135</v>
      </c>
      <c r="D27" s="41" t="s">
        <v>136</v>
      </c>
      <c r="E27" s="40">
        <v>1982</v>
      </c>
      <c r="F27" s="41" t="s">
        <v>47</v>
      </c>
      <c r="G27" s="44" t="s">
        <v>39</v>
      </c>
      <c r="H27" s="42">
        <f>A!B18</f>
        <v>5.7245370370370375E-3</v>
      </c>
      <c r="I27" s="42">
        <f>B!D18</f>
        <v>3.3631944444444395E-3</v>
      </c>
      <c r="J27" s="42">
        <f>'C'!D18</f>
        <v>1.279745370370366E-3</v>
      </c>
      <c r="K27" s="42"/>
      <c r="L27" s="42">
        <f t="shared" si="0"/>
        <v>1.0367476851851843E-2</v>
      </c>
      <c r="M27" s="43" t="s">
        <v>195</v>
      </c>
    </row>
    <row r="28" spans="1:13" x14ac:dyDescent="0.3">
      <c r="A28" s="46" t="s">
        <v>192</v>
      </c>
      <c r="B28" s="40"/>
      <c r="C28" s="41" t="s">
        <v>52</v>
      </c>
      <c r="D28" s="41" t="s">
        <v>53</v>
      </c>
      <c r="E28" s="40">
        <v>1982</v>
      </c>
      <c r="F28" s="41" t="s">
        <v>54</v>
      </c>
      <c r="G28" s="41" t="s">
        <v>37</v>
      </c>
      <c r="H28" s="42">
        <v>0</v>
      </c>
      <c r="I28" s="42">
        <v>0</v>
      </c>
      <c r="J28" s="42">
        <v>0</v>
      </c>
      <c r="K28" s="42"/>
      <c r="L28" s="47" t="s">
        <v>192</v>
      </c>
      <c r="M28" s="47" t="s">
        <v>192</v>
      </c>
    </row>
    <row r="29" spans="1:13" x14ac:dyDescent="0.3">
      <c r="A29" s="46" t="s">
        <v>192</v>
      </c>
      <c r="B29" s="40">
        <v>1</v>
      </c>
      <c r="C29" s="41" t="s">
        <v>21</v>
      </c>
      <c r="D29" s="41" t="s">
        <v>22</v>
      </c>
      <c r="E29" s="40" t="s">
        <v>23</v>
      </c>
      <c r="F29" s="41" t="s">
        <v>24</v>
      </c>
      <c r="G29" s="41" t="s">
        <v>36</v>
      </c>
      <c r="H29" s="42">
        <v>0</v>
      </c>
      <c r="I29" s="42">
        <v>0</v>
      </c>
      <c r="J29" s="42">
        <v>0</v>
      </c>
      <c r="K29" s="42"/>
      <c r="L29" s="47" t="s">
        <v>192</v>
      </c>
      <c r="M29" s="47" t="s">
        <v>192</v>
      </c>
    </row>
    <row r="30" spans="1:13" x14ac:dyDescent="0.3">
      <c r="A30" s="46" t="s">
        <v>192</v>
      </c>
      <c r="B30" s="40">
        <v>19</v>
      </c>
      <c r="C30" s="41" t="s">
        <v>55</v>
      </c>
      <c r="D30" s="41" t="s">
        <v>56</v>
      </c>
      <c r="E30" s="40">
        <v>1950</v>
      </c>
      <c r="F30" s="41" t="s">
        <v>51</v>
      </c>
      <c r="G30" s="41" t="s">
        <v>57</v>
      </c>
      <c r="H30" s="42">
        <f>A!B14</f>
        <v>0</v>
      </c>
      <c r="I30" s="42">
        <v>0</v>
      </c>
      <c r="J30" s="42">
        <v>0</v>
      </c>
      <c r="K30" s="42"/>
      <c r="L30" s="47" t="s">
        <v>192</v>
      </c>
      <c r="M30" s="47" t="s">
        <v>192</v>
      </c>
    </row>
    <row r="31" spans="1:13" x14ac:dyDescent="0.3">
      <c r="A31" s="46" t="s">
        <v>192</v>
      </c>
      <c r="B31" s="40">
        <v>10</v>
      </c>
      <c r="C31" s="41" t="s">
        <v>114</v>
      </c>
      <c r="D31" s="41" t="s">
        <v>50</v>
      </c>
      <c r="E31" s="40">
        <v>1980</v>
      </c>
      <c r="F31" s="41" t="s">
        <v>72</v>
      </c>
      <c r="G31" s="44" t="s">
        <v>39</v>
      </c>
      <c r="H31" s="42">
        <f>A!B23</f>
        <v>0</v>
      </c>
      <c r="I31" s="42">
        <v>0</v>
      </c>
      <c r="J31" s="42">
        <v>0</v>
      </c>
      <c r="K31" s="42"/>
      <c r="L31" s="47" t="s">
        <v>192</v>
      </c>
      <c r="M31" s="47" t="s">
        <v>192</v>
      </c>
    </row>
    <row r="32" spans="1:13" x14ac:dyDescent="0.3">
      <c r="A32" s="46" t="s">
        <v>192</v>
      </c>
      <c r="B32" s="40">
        <v>290</v>
      </c>
      <c r="C32" s="41" t="s">
        <v>49</v>
      </c>
      <c r="D32" s="41" t="s">
        <v>50</v>
      </c>
      <c r="E32" s="40">
        <v>2012</v>
      </c>
      <c r="F32" s="41" t="s">
        <v>51</v>
      </c>
      <c r="G32" s="41" t="s">
        <v>38</v>
      </c>
      <c r="H32" s="42">
        <f>A!B8</f>
        <v>0</v>
      </c>
      <c r="I32" s="42">
        <v>0</v>
      </c>
      <c r="J32" s="42">
        <v>0</v>
      </c>
      <c r="K32" s="42"/>
      <c r="L32" s="47" t="s">
        <v>192</v>
      </c>
      <c r="M32" s="47" t="s">
        <v>192</v>
      </c>
    </row>
    <row r="33" spans="1:13" x14ac:dyDescent="0.3">
      <c r="A33" s="46" t="s">
        <v>192</v>
      </c>
      <c r="B33" s="40">
        <v>16</v>
      </c>
      <c r="C33" s="41" t="s">
        <v>137</v>
      </c>
      <c r="D33" s="41" t="s">
        <v>113</v>
      </c>
      <c r="E33" s="43" t="s">
        <v>203</v>
      </c>
      <c r="F33" s="41"/>
      <c r="G33" s="44" t="s">
        <v>203</v>
      </c>
      <c r="H33" s="42">
        <f>A!B17</f>
        <v>0</v>
      </c>
      <c r="I33" s="42">
        <v>0</v>
      </c>
      <c r="J33" s="42">
        <v>0</v>
      </c>
      <c r="K33" s="42"/>
      <c r="L33" s="42" t="s">
        <v>192</v>
      </c>
      <c r="M33" s="42" t="s">
        <v>192</v>
      </c>
    </row>
    <row r="34" spans="1:13" x14ac:dyDescent="0.3">
      <c r="H34" s="28"/>
      <c r="I34" s="28"/>
      <c r="J34" s="28"/>
      <c r="K34" s="28"/>
      <c r="L34" s="28"/>
    </row>
    <row r="35" spans="1:13" ht="18" x14ac:dyDescent="0.35">
      <c r="B35" s="55" t="s">
        <v>220</v>
      </c>
      <c r="C35" s="55"/>
      <c r="D35" s="55"/>
      <c r="E35" s="55"/>
      <c r="F35" s="55"/>
      <c r="G35" s="55"/>
      <c r="H35" s="55"/>
      <c r="I35" s="55"/>
      <c r="J35" s="28"/>
      <c r="K35" s="28"/>
      <c r="L35" s="28"/>
    </row>
    <row r="36" spans="1:13" x14ac:dyDescent="0.3">
      <c r="B36" s="38" t="s">
        <v>0</v>
      </c>
      <c r="C36" s="38" t="s">
        <v>1</v>
      </c>
      <c r="D36" s="38" t="s">
        <v>2</v>
      </c>
      <c r="E36" s="37" t="s">
        <v>3</v>
      </c>
      <c r="F36" s="37" t="s">
        <v>4</v>
      </c>
      <c r="G36" s="37" t="s">
        <v>5</v>
      </c>
      <c r="H36" s="37" t="s">
        <v>186</v>
      </c>
      <c r="I36" s="49" t="s">
        <v>157</v>
      </c>
      <c r="J36" s="28"/>
      <c r="K36" s="28"/>
      <c r="L36" s="28"/>
    </row>
    <row r="37" spans="1:13" x14ac:dyDescent="0.3">
      <c r="B37" s="45">
        <v>269</v>
      </c>
      <c r="C37" s="41" t="s">
        <v>138</v>
      </c>
      <c r="D37" s="41" t="s">
        <v>181</v>
      </c>
      <c r="E37" s="40">
        <v>2018</v>
      </c>
      <c r="F37" s="50" t="s">
        <v>72</v>
      </c>
      <c r="G37" s="40" t="s">
        <v>63</v>
      </c>
      <c r="H37" s="51">
        <v>2.623842592592593E-4</v>
      </c>
      <c r="I37" s="39">
        <v>1</v>
      </c>
      <c r="J37" s="28"/>
      <c r="K37" s="28"/>
      <c r="L37" s="28"/>
    </row>
    <row r="38" spans="1:13" x14ac:dyDescent="0.3">
      <c r="B38" s="45">
        <v>272</v>
      </c>
      <c r="C38" s="41" t="s">
        <v>179</v>
      </c>
      <c r="D38" s="41" t="s">
        <v>178</v>
      </c>
      <c r="E38" s="40">
        <v>2019</v>
      </c>
      <c r="F38" s="50" t="s">
        <v>180</v>
      </c>
      <c r="G38" s="40" t="s">
        <v>63</v>
      </c>
      <c r="H38" s="51">
        <v>2.6747685185185186E-4</v>
      </c>
      <c r="I38" s="39">
        <v>2</v>
      </c>
      <c r="J38" s="28"/>
      <c r="K38" s="28"/>
      <c r="L38" s="28"/>
    </row>
    <row r="39" spans="1:13" x14ac:dyDescent="0.3">
      <c r="B39" s="45">
        <v>282</v>
      </c>
      <c r="C39" s="41" t="s">
        <v>60</v>
      </c>
      <c r="D39" s="41" t="s">
        <v>61</v>
      </c>
      <c r="E39" s="40">
        <v>2020</v>
      </c>
      <c r="F39" s="50" t="s">
        <v>62</v>
      </c>
      <c r="G39" s="40" t="s">
        <v>63</v>
      </c>
      <c r="H39" s="51">
        <v>3.3495370370370374E-4</v>
      </c>
      <c r="I39" s="39">
        <v>3</v>
      </c>
      <c r="J39" s="28"/>
      <c r="K39" s="28"/>
      <c r="L39" s="28"/>
    </row>
    <row r="40" spans="1:13" x14ac:dyDescent="0.3">
      <c r="B40" s="40">
        <v>279</v>
      </c>
      <c r="C40" s="41" t="s">
        <v>171</v>
      </c>
      <c r="D40" s="41" t="s">
        <v>176</v>
      </c>
      <c r="E40" s="40">
        <v>2017</v>
      </c>
      <c r="F40" s="50" t="s">
        <v>177</v>
      </c>
      <c r="G40" s="40" t="s">
        <v>87</v>
      </c>
      <c r="H40" s="51">
        <v>2.0717592592592592E-4</v>
      </c>
      <c r="I40" s="39">
        <v>1</v>
      </c>
      <c r="J40" s="28"/>
      <c r="K40" s="28"/>
      <c r="L40" s="28"/>
    </row>
    <row r="41" spans="1:13" x14ac:dyDescent="0.3">
      <c r="B41" s="45">
        <v>286</v>
      </c>
      <c r="C41" s="41" t="s">
        <v>85</v>
      </c>
      <c r="D41" s="41" t="s">
        <v>86</v>
      </c>
      <c r="E41" s="40">
        <v>2017</v>
      </c>
      <c r="F41" s="50" t="s">
        <v>72</v>
      </c>
      <c r="G41" s="40" t="s">
        <v>87</v>
      </c>
      <c r="H41" s="51">
        <v>2.2962962962962962E-4</v>
      </c>
      <c r="I41" s="39">
        <v>2</v>
      </c>
      <c r="J41" s="28"/>
      <c r="K41" s="28"/>
      <c r="L41" s="28"/>
    </row>
    <row r="42" spans="1:13" x14ac:dyDescent="0.3">
      <c r="B42" s="45">
        <v>289</v>
      </c>
      <c r="C42" s="41" t="s">
        <v>49</v>
      </c>
      <c r="D42" s="41" t="s">
        <v>123</v>
      </c>
      <c r="E42" s="40">
        <v>2018</v>
      </c>
      <c r="F42" s="50" t="s">
        <v>51</v>
      </c>
      <c r="G42" s="40" t="s">
        <v>87</v>
      </c>
      <c r="H42" s="51">
        <v>2.5000000000000001E-4</v>
      </c>
      <c r="I42" s="39">
        <v>3</v>
      </c>
      <c r="J42" s="28"/>
      <c r="K42" s="28"/>
      <c r="L42" s="28"/>
    </row>
    <row r="43" spans="1:13" x14ac:dyDescent="0.3">
      <c r="J43" s="28"/>
      <c r="K43" s="28"/>
      <c r="L43" s="28"/>
    </row>
    <row r="44" spans="1:13" ht="18" x14ac:dyDescent="0.35">
      <c r="B44" s="55" t="s">
        <v>221</v>
      </c>
      <c r="C44" s="55"/>
      <c r="D44" s="55"/>
      <c r="E44" s="55"/>
      <c r="F44" s="55"/>
      <c r="G44" s="55"/>
      <c r="H44" s="55"/>
      <c r="I44" s="55"/>
      <c r="J44" s="28"/>
      <c r="K44" s="28"/>
      <c r="L44" s="28"/>
    </row>
    <row r="45" spans="1:13" x14ac:dyDescent="0.3">
      <c r="B45" s="38" t="s">
        <v>0</v>
      </c>
      <c r="C45" s="38" t="s">
        <v>1</v>
      </c>
      <c r="D45" s="38" t="s">
        <v>2</v>
      </c>
      <c r="E45" s="37" t="s">
        <v>3</v>
      </c>
      <c r="F45" s="38" t="s">
        <v>4</v>
      </c>
      <c r="G45" s="52" t="s">
        <v>5</v>
      </c>
      <c r="H45" s="37" t="s">
        <v>186</v>
      </c>
      <c r="I45" s="49" t="s">
        <v>157</v>
      </c>
      <c r="J45" s="28"/>
      <c r="K45" s="28"/>
      <c r="L45" s="28"/>
    </row>
    <row r="46" spans="1:13" x14ac:dyDescent="0.3">
      <c r="B46" s="45">
        <v>273</v>
      </c>
      <c r="C46" s="41" t="s">
        <v>112</v>
      </c>
      <c r="D46" s="41" t="s">
        <v>113</v>
      </c>
      <c r="E46" s="40">
        <v>2016</v>
      </c>
      <c r="F46" s="41" t="s">
        <v>72</v>
      </c>
      <c r="G46" s="41" t="s">
        <v>95</v>
      </c>
      <c r="H46" s="51">
        <v>1.0634259259259258E-3</v>
      </c>
      <c r="I46" s="39">
        <v>1</v>
      </c>
      <c r="J46" s="28"/>
      <c r="K46" s="28"/>
      <c r="L46" s="28"/>
    </row>
    <row r="47" spans="1:13" x14ac:dyDescent="0.3">
      <c r="B47" s="45">
        <v>296</v>
      </c>
      <c r="C47" s="41" t="s">
        <v>6</v>
      </c>
      <c r="D47" s="41" t="s">
        <v>7</v>
      </c>
      <c r="E47" s="40" t="s">
        <v>8</v>
      </c>
      <c r="F47" s="41" t="s">
        <v>9</v>
      </c>
      <c r="G47" s="41" t="s">
        <v>95</v>
      </c>
      <c r="H47" s="51">
        <v>1.0973379629629629E-3</v>
      </c>
      <c r="I47" s="39">
        <v>2</v>
      </c>
      <c r="J47" s="28"/>
      <c r="K47" s="28"/>
      <c r="L47" s="28"/>
    </row>
    <row r="48" spans="1:13" x14ac:dyDescent="0.3">
      <c r="B48" s="45">
        <v>280</v>
      </c>
      <c r="C48" s="41" t="s">
        <v>175</v>
      </c>
      <c r="D48" s="41" t="s">
        <v>174</v>
      </c>
      <c r="E48" s="40">
        <v>2016</v>
      </c>
      <c r="F48" s="41" t="s">
        <v>173</v>
      </c>
      <c r="G48" s="41" t="s">
        <v>95</v>
      </c>
      <c r="H48" s="51">
        <v>1.3454861111111111E-3</v>
      </c>
      <c r="I48" s="39">
        <v>3</v>
      </c>
      <c r="J48" s="28"/>
      <c r="K48" s="28"/>
      <c r="L48" s="28"/>
    </row>
    <row r="49" spans="2:12" x14ac:dyDescent="0.3">
      <c r="B49" s="45">
        <v>277</v>
      </c>
      <c r="C49" s="41" t="s">
        <v>93</v>
      </c>
      <c r="D49" s="41" t="s">
        <v>94</v>
      </c>
      <c r="E49" s="40">
        <v>2016</v>
      </c>
      <c r="F49" s="41" t="s">
        <v>72</v>
      </c>
      <c r="G49" s="41" t="s">
        <v>95</v>
      </c>
      <c r="H49" s="51">
        <v>1.409375E-3</v>
      </c>
      <c r="I49" s="39">
        <v>4</v>
      </c>
      <c r="J49" s="28"/>
      <c r="K49" s="28"/>
      <c r="L49" s="28"/>
    </row>
    <row r="50" spans="2:12" x14ac:dyDescent="0.3">
      <c r="B50" s="40">
        <v>281</v>
      </c>
      <c r="C50" s="41" t="s">
        <v>171</v>
      </c>
      <c r="D50" s="41" t="s">
        <v>172</v>
      </c>
      <c r="E50" s="40">
        <v>2015</v>
      </c>
      <c r="F50" s="41" t="s">
        <v>173</v>
      </c>
      <c r="G50" s="41" t="s">
        <v>70</v>
      </c>
      <c r="H50" s="51">
        <v>1.1689814814814816E-3</v>
      </c>
      <c r="I50" s="39">
        <v>1</v>
      </c>
    </row>
    <row r="51" spans="2:12" x14ac:dyDescent="0.3">
      <c r="B51" s="45">
        <v>263</v>
      </c>
      <c r="C51" s="41" t="s">
        <v>67</v>
      </c>
      <c r="D51" s="41" t="s">
        <v>68</v>
      </c>
      <c r="E51" s="40">
        <v>2016</v>
      </c>
      <c r="F51" s="41" t="s">
        <v>69</v>
      </c>
      <c r="G51" s="41" t="s">
        <v>70</v>
      </c>
      <c r="H51" s="51">
        <v>1.2378472222222222E-3</v>
      </c>
      <c r="I51" s="39">
        <v>2</v>
      </c>
    </row>
    <row r="52" spans="2:12" x14ac:dyDescent="0.3">
      <c r="B52" s="40">
        <v>284</v>
      </c>
      <c r="C52" s="41" t="s">
        <v>85</v>
      </c>
      <c r="D52" s="41" t="s">
        <v>170</v>
      </c>
      <c r="E52" s="40">
        <v>2015</v>
      </c>
      <c r="F52" s="44" t="s">
        <v>169</v>
      </c>
      <c r="G52" s="41" t="s">
        <v>70</v>
      </c>
      <c r="H52" s="51">
        <v>1.336111111111111E-3</v>
      </c>
      <c r="I52" s="39">
        <v>3</v>
      </c>
    </row>
    <row r="53" spans="2:12" x14ac:dyDescent="0.3">
      <c r="B53" s="45">
        <v>299</v>
      </c>
      <c r="C53" s="41" t="s">
        <v>140</v>
      </c>
      <c r="D53" s="41" t="s">
        <v>141</v>
      </c>
      <c r="E53" s="40">
        <v>2015</v>
      </c>
      <c r="F53" s="41" t="s">
        <v>72</v>
      </c>
      <c r="G53" s="41" t="s">
        <v>70</v>
      </c>
      <c r="H53" s="51">
        <v>1.3850694444444444E-3</v>
      </c>
      <c r="I53" s="39">
        <v>4</v>
      </c>
    </row>
    <row r="54" spans="2:12" x14ac:dyDescent="0.3">
      <c r="B54" s="45">
        <v>278</v>
      </c>
      <c r="C54" s="41" t="s">
        <v>90</v>
      </c>
      <c r="D54" s="41" t="s">
        <v>91</v>
      </c>
      <c r="E54" s="40">
        <v>2017</v>
      </c>
      <c r="F54" s="41" t="s">
        <v>72</v>
      </c>
      <c r="G54" s="41" t="s">
        <v>70</v>
      </c>
      <c r="H54" s="51">
        <v>1.4309027777777777E-3</v>
      </c>
      <c r="I54" s="39">
        <v>5</v>
      </c>
    </row>
    <row r="55" spans="2:12" x14ac:dyDescent="0.3">
      <c r="B55" s="45">
        <v>298</v>
      </c>
      <c r="C55" s="41" t="s">
        <v>167</v>
      </c>
      <c r="D55" s="41" t="s">
        <v>168</v>
      </c>
      <c r="E55" s="40">
        <v>2016</v>
      </c>
      <c r="F55" s="41" t="s">
        <v>169</v>
      </c>
      <c r="G55" s="41" t="s">
        <v>70</v>
      </c>
      <c r="H55" s="51">
        <v>1.4388888888888889E-3</v>
      </c>
      <c r="I55" s="39">
        <v>6</v>
      </c>
    </row>
    <row r="56" spans="2:12" x14ac:dyDescent="0.3">
      <c r="B56" s="40">
        <v>294</v>
      </c>
      <c r="C56" s="41" t="s">
        <v>164</v>
      </c>
      <c r="D56" s="41" t="s">
        <v>166</v>
      </c>
      <c r="E56" s="40">
        <v>2014</v>
      </c>
      <c r="F56" s="41" t="s">
        <v>65</v>
      </c>
      <c r="G56" s="41" t="s">
        <v>73</v>
      </c>
      <c r="H56" s="51">
        <v>1.0020833333333333E-3</v>
      </c>
      <c r="I56" s="39">
        <v>1</v>
      </c>
    </row>
    <row r="57" spans="2:12" x14ac:dyDescent="0.3">
      <c r="B57" s="40">
        <v>270</v>
      </c>
      <c r="C57" s="41" t="s">
        <v>138</v>
      </c>
      <c r="D57" s="41" t="s">
        <v>139</v>
      </c>
      <c r="E57" s="40">
        <v>2014</v>
      </c>
      <c r="F57" s="41" t="s">
        <v>72</v>
      </c>
      <c r="G57" s="41" t="s">
        <v>73</v>
      </c>
      <c r="H57" s="51">
        <v>1.0145833333333333E-3</v>
      </c>
      <c r="I57" s="39">
        <v>2</v>
      </c>
    </row>
    <row r="58" spans="2:12" x14ac:dyDescent="0.3">
      <c r="B58" s="40">
        <v>288</v>
      </c>
      <c r="C58" s="41" t="s">
        <v>132</v>
      </c>
      <c r="D58" s="41" t="s">
        <v>133</v>
      </c>
      <c r="E58" s="40">
        <v>2013</v>
      </c>
      <c r="F58" s="41" t="s">
        <v>72</v>
      </c>
      <c r="G58" s="41" t="s">
        <v>73</v>
      </c>
      <c r="H58" s="51">
        <v>1.0540509259259259E-3</v>
      </c>
      <c r="I58" s="39">
        <v>3</v>
      </c>
    </row>
    <row r="59" spans="2:12" x14ac:dyDescent="0.3">
      <c r="B59" s="40">
        <v>292</v>
      </c>
      <c r="C59" s="41" t="s">
        <v>71</v>
      </c>
      <c r="D59" s="41" t="s">
        <v>43</v>
      </c>
      <c r="E59" s="40">
        <v>2013</v>
      </c>
      <c r="F59" s="41" t="s">
        <v>72</v>
      </c>
      <c r="G59" s="41" t="s">
        <v>73</v>
      </c>
      <c r="H59" s="51">
        <v>1.1627314814814816E-3</v>
      </c>
      <c r="I59" s="39">
        <v>4</v>
      </c>
    </row>
    <row r="60" spans="2:12" x14ac:dyDescent="0.3">
      <c r="B60" s="40">
        <v>283</v>
      </c>
      <c r="C60" s="41" t="s">
        <v>64</v>
      </c>
      <c r="D60" s="41" t="s">
        <v>29</v>
      </c>
      <c r="E60" s="40">
        <v>2014</v>
      </c>
      <c r="F60" s="41" t="s">
        <v>65</v>
      </c>
      <c r="G60" s="41" t="s">
        <v>66</v>
      </c>
      <c r="H60" s="51">
        <v>9.9861111111111114E-4</v>
      </c>
      <c r="I60" s="39">
        <v>1</v>
      </c>
    </row>
    <row r="61" spans="2:12" x14ac:dyDescent="0.3">
      <c r="B61" s="40">
        <v>300</v>
      </c>
      <c r="C61" s="41" t="s">
        <v>13</v>
      </c>
      <c r="D61" s="41" t="s">
        <v>14</v>
      </c>
      <c r="E61" s="40" t="s">
        <v>15</v>
      </c>
      <c r="F61" s="41" t="s">
        <v>16</v>
      </c>
      <c r="G61" s="41" t="s">
        <v>66</v>
      </c>
      <c r="H61" s="51">
        <v>1.0999999999999998E-3</v>
      </c>
      <c r="I61" s="39">
        <v>2</v>
      </c>
    </row>
    <row r="62" spans="2:12" x14ac:dyDescent="0.3">
      <c r="B62" s="40">
        <v>285</v>
      </c>
      <c r="C62" s="41" t="s">
        <v>85</v>
      </c>
      <c r="D62" s="41" t="s">
        <v>68</v>
      </c>
      <c r="E62" s="40">
        <v>2013</v>
      </c>
      <c r="F62" s="41" t="s">
        <v>72</v>
      </c>
      <c r="G62" s="41" t="s">
        <v>66</v>
      </c>
      <c r="H62" s="53">
        <v>1.2063657407407407E-3</v>
      </c>
      <c r="I62" s="39">
        <v>3</v>
      </c>
    </row>
    <row r="63" spans="2:12" x14ac:dyDescent="0.3">
      <c r="B63" s="40"/>
      <c r="C63" s="41"/>
      <c r="D63" s="41"/>
      <c r="E63" s="40"/>
      <c r="F63" s="41"/>
      <c r="G63" s="41"/>
      <c r="H63" s="40"/>
      <c r="I63" s="40"/>
    </row>
    <row r="64" spans="2:12" ht="18" x14ac:dyDescent="0.35">
      <c r="B64" s="55" t="s">
        <v>222</v>
      </c>
      <c r="C64" s="55"/>
      <c r="D64" s="55"/>
      <c r="E64" s="55"/>
      <c r="F64" s="55"/>
      <c r="G64" s="55"/>
      <c r="H64" s="55"/>
      <c r="I64" s="55"/>
    </row>
    <row r="65" spans="2:9" x14ac:dyDescent="0.3">
      <c r="B65" s="38" t="s">
        <v>0</v>
      </c>
      <c r="C65" s="38" t="s">
        <v>1</v>
      </c>
      <c r="D65" s="38" t="s">
        <v>2</v>
      </c>
      <c r="E65" s="37" t="s">
        <v>3</v>
      </c>
      <c r="F65" s="38" t="s">
        <v>4</v>
      </c>
      <c r="G65" s="38" t="s">
        <v>5</v>
      </c>
      <c r="H65" s="37" t="s">
        <v>186</v>
      </c>
      <c r="I65" s="49" t="s">
        <v>157</v>
      </c>
    </row>
    <row r="66" spans="2:9" x14ac:dyDescent="0.3">
      <c r="B66" s="45">
        <v>295</v>
      </c>
      <c r="C66" s="41" t="s">
        <v>164</v>
      </c>
      <c r="D66" s="41" t="s">
        <v>165</v>
      </c>
      <c r="E66" s="40">
        <v>2012</v>
      </c>
      <c r="F66" s="41" t="s">
        <v>9</v>
      </c>
      <c r="G66" s="41" t="s">
        <v>79</v>
      </c>
      <c r="H66" s="51">
        <v>2.0427083333333334E-3</v>
      </c>
      <c r="I66" s="39">
        <v>1</v>
      </c>
    </row>
    <row r="67" spans="2:9" x14ac:dyDescent="0.3">
      <c r="B67" s="45">
        <v>287</v>
      </c>
      <c r="C67" s="41" t="s">
        <v>132</v>
      </c>
      <c r="D67" s="41" t="s">
        <v>94</v>
      </c>
      <c r="E67" s="40">
        <v>2012</v>
      </c>
      <c r="F67" s="41" t="s">
        <v>72</v>
      </c>
      <c r="G67" s="41" t="s">
        <v>79</v>
      </c>
      <c r="H67" s="51">
        <v>2.7475694444444444E-3</v>
      </c>
      <c r="I67" s="39">
        <v>2</v>
      </c>
    </row>
    <row r="68" spans="2:9" x14ac:dyDescent="0.3">
      <c r="B68" s="45">
        <v>264</v>
      </c>
      <c r="C68" s="41" t="s">
        <v>77</v>
      </c>
      <c r="D68" s="41" t="s">
        <v>78</v>
      </c>
      <c r="E68" s="40">
        <v>2012</v>
      </c>
      <c r="F68" s="41" t="s">
        <v>62</v>
      </c>
      <c r="G68" s="41" t="s">
        <v>79</v>
      </c>
      <c r="H68" s="51">
        <v>3.3723379629629628E-3</v>
      </c>
      <c r="I68" s="39">
        <v>3</v>
      </c>
    </row>
    <row r="69" spans="2:9" x14ac:dyDescent="0.3">
      <c r="B69" s="45">
        <v>12</v>
      </c>
      <c r="C69" s="41" t="s">
        <v>116</v>
      </c>
      <c r="D69" s="41" t="s">
        <v>117</v>
      </c>
      <c r="E69" s="40">
        <v>2011</v>
      </c>
      <c r="F69" s="41" t="s">
        <v>72</v>
      </c>
      <c r="G69" s="41" t="s">
        <v>81</v>
      </c>
      <c r="H69" s="51">
        <v>2.0496527777777778E-3</v>
      </c>
      <c r="I69" s="39">
        <v>1</v>
      </c>
    </row>
    <row r="70" spans="2:9" x14ac:dyDescent="0.3">
      <c r="B70" s="45">
        <v>297</v>
      </c>
      <c r="C70" s="41" t="s">
        <v>10</v>
      </c>
      <c r="D70" s="41" t="s">
        <v>11</v>
      </c>
      <c r="E70" s="40" t="s">
        <v>12</v>
      </c>
      <c r="F70" s="41" t="s">
        <v>9</v>
      </c>
      <c r="G70" s="41" t="s">
        <v>34</v>
      </c>
      <c r="H70" s="51">
        <v>2.1606481481481481E-3</v>
      </c>
      <c r="I70" s="39">
        <v>2</v>
      </c>
    </row>
    <row r="71" spans="2:9" x14ac:dyDescent="0.3">
      <c r="B71" s="45">
        <v>268</v>
      </c>
      <c r="C71" s="41" t="s">
        <v>145</v>
      </c>
      <c r="D71" s="41" t="s">
        <v>108</v>
      </c>
      <c r="E71" s="40">
        <v>2011</v>
      </c>
      <c r="F71" s="41" t="s">
        <v>148</v>
      </c>
      <c r="G71" s="41" t="s">
        <v>81</v>
      </c>
      <c r="H71" s="51">
        <v>2.2034722222222221E-3</v>
      </c>
      <c r="I71" s="39">
        <v>3</v>
      </c>
    </row>
    <row r="72" spans="2:9" x14ac:dyDescent="0.3">
      <c r="B72" s="45">
        <v>290</v>
      </c>
      <c r="C72" s="41" t="s">
        <v>49</v>
      </c>
      <c r="D72" s="41" t="s">
        <v>50</v>
      </c>
      <c r="E72" s="40">
        <v>2012</v>
      </c>
      <c r="F72" s="41" t="s">
        <v>51</v>
      </c>
      <c r="G72" s="41" t="s">
        <v>34</v>
      </c>
      <c r="H72" s="51">
        <v>2.3909722222222218E-3</v>
      </c>
      <c r="I72" s="39">
        <v>4</v>
      </c>
    </row>
    <row r="73" spans="2:9" x14ac:dyDescent="0.3">
      <c r="B73" s="45">
        <v>267</v>
      </c>
      <c r="C73" s="41" t="s">
        <v>145</v>
      </c>
      <c r="D73" s="41" t="s">
        <v>146</v>
      </c>
      <c r="E73" s="40">
        <v>2011</v>
      </c>
      <c r="F73" s="41" t="s">
        <v>147</v>
      </c>
      <c r="G73" s="41" t="s">
        <v>81</v>
      </c>
      <c r="H73" s="51">
        <v>2.4152777777777779E-3</v>
      </c>
      <c r="I73" s="39">
        <v>5</v>
      </c>
    </row>
    <row r="74" spans="2:9" x14ac:dyDescent="0.3">
      <c r="B74" s="45">
        <v>298</v>
      </c>
      <c r="C74" s="41" t="s">
        <v>130</v>
      </c>
      <c r="D74" s="41" t="s">
        <v>131</v>
      </c>
      <c r="E74" s="40">
        <v>2012</v>
      </c>
      <c r="F74" s="41" t="s">
        <v>72</v>
      </c>
      <c r="G74" s="41" t="s">
        <v>81</v>
      </c>
      <c r="H74" s="51">
        <v>2.4550925925925925E-3</v>
      </c>
      <c r="I74" s="39">
        <v>6</v>
      </c>
    </row>
    <row r="75" spans="2:9" x14ac:dyDescent="0.3">
      <c r="B75" s="45">
        <v>11</v>
      </c>
      <c r="C75" s="41" t="s">
        <v>105</v>
      </c>
      <c r="D75" s="41" t="s">
        <v>106</v>
      </c>
      <c r="E75" s="40">
        <v>2011</v>
      </c>
      <c r="F75" s="41" t="s">
        <v>72</v>
      </c>
      <c r="G75" s="41" t="s">
        <v>81</v>
      </c>
      <c r="H75" s="51">
        <v>2.5471064814814814E-3</v>
      </c>
      <c r="I75" s="39">
        <v>7</v>
      </c>
    </row>
    <row r="76" spans="2:9" x14ac:dyDescent="0.3">
      <c r="B76" s="45">
        <v>276</v>
      </c>
      <c r="C76" s="41" t="s">
        <v>107</v>
      </c>
      <c r="D76" s="41" t="s">
        <v>108</v>
      </c>
      <c r="E76" s="40">
        <v>2011</v>
      </c>
      <c r="F76" s="41" t="s">
        <v>72</v>
      </c>
      <c r="G76" s="41" t="s">
        <v>81</v>
      </c>
      <c r="H76" s="51">
        <v>2.5670138888888886E-3</v>
      </c>
      <c r="I76" s="39">
        <v>8</v>
      </c>
    </row>
    <row r="77" spans="2:9" x14ac:dyDescent="0.3">
      <c r="B77" s="45">
        <v>274</v>
      </c>
      <c r="C77" s="41" t="s">
        <v>109</v>
      </c>
      <c r="D77" s="41" t="s">
        <v>110</v>
      </c>
      <c r="E77" s="40">
        <v>2012</v>
      </c>
      <c r="F77" s="41" t="s">
        <v>72</v>
      </c>
      <c r="G77" s="41" t="s">
        <v>81</v>
      </c>
      <c r="H77" s="51">
        <v>2.6156249999999999E-3</v>
      </c>
      <c r="I77" s="39">
        <v>9</v>
      </c>
    </row>
    <row r="78" spans="2:9" x14ac:dyDescent="0.3">
      <c r="B78" s="45">
        <v>271</v>
      </c>
      <c r="C78" s="41" t="s">
        <v>92</v>
      </c>
      <c r="D78" s="41" t="s">
        <v>80</v>
      </c>
      <c r="E78" s="40">
        <v>2011</v>
      </c>
      <c r="F78" s="41" t="s">
        <v>72</v>
      </c>
      <c r="G78" s="41" t="s">
        <v>81</v>
      </c>
      <c r="H78" s="51">
        <v>3.0350694444444448E-3</v>
      </c>
      <c r="I78" s="39">
        <v>10</v>
      </c>
    </row>
    <row r="79" spans="2:9" x14ac:dyDescent="0.3">
      <c r="B79" s="45">
        <v>257</v>
      </c>
      <c r="C79" s="41" t="s">
        <v>75</v>
      </c>
      <c r="D79" s="41" t="s">
        <v>43</v>
      </c>
      <c r="E79" s="45">
        <v>2010</v>
      </c>
      <c r="F79" s="41" t="s">
        <v>72</v>
      </c>
      <c r="G79" s="41" t="s">
        <v>76</v>
      </c>
      <c r="H79" s="51">
        <v>2.1004629629629628E-3</v>
      </c>
      <c r="I79" s="39">
        <v>1</v>
      </c>
    </row>
    <row r="80" spans="2:9" x14ac:dyDescent="0.3">
      <c r="B80" s="45">
        <v>265</v>
      </c>
      <c r="C80" s="41" t="s">
        <v>96</v>
      </c>
      <c r="D80" s="41" t="s">
        <v>43</v>
      </c>
      <c r="E80" s="45">
        <v>2009</v>
      </c>
      <c r="F80" s="41" t="s">
        <v>72</v>
      </c>
      <c r="G80" s="41" t="s">
        <v>76</v>
      </c>
      <c r="H80" s="51">
        <v>2.1990740740740742E-3</v>
      </c>
      <c r="I80" s="39">
        <v>2</v>
      </c>
    </row>
    <row r="81" spans="2:9" x14ac:dyDescent="0.3">
      <c r="B81" s="45">
        <v>291</v>
      </c>
      <c r="C81" s="41" t="s">
        <v>88</v>
      </c>
      <c r="D81" s="41" t="s">
        <v>89</v>
      </c>
      <c r="E81" s="45">
        <v>2010</v>
      </c>
      <c r="F81" s="41" t="s">
        <v>72</v>
      </c>
      <c r="G81" s="41" t="s">
        <v>76</v>
      </c>
      <c r="H81" s="51">
        <v>2.6962962962962965E-3</v>
      </c>
      <c r="I81" s="39">
        <v>3</v>
      </c>
    </row>
    <row r="82" spans="2:9" x14ac:dyDescent="0.3">
      <c r="B82" s="45">
        <v>266</v>
      </c>
      <c r="C82" s="41" t="s">
        <v>144</v>
      </c>
      <c r="D82" s="41" t="s">
        <v>142</v>
      </c>
      <c r="E82" s="45">
        <v>2009</v>
      </c>
      <c r="F82" s="41" t="s">
        <v>143</v>
      </c>
      <c r="G82" s="41" t="s">
        <v>76</v>
      </c>
      <c r="H82" s="51">
        <v>2.9770833333333338E-3</v>
      </c>
      <c r="I82" s="39">
        <v>4</v>
      </c>
    </row>
    <row r="83" spans="2:9" x14ac:dyDescent="0.3">
      <c r="B83" s="45">
        <v>7</v>
      </c>
      <c r="C83" s="41" t="s">
        <v>82</v>
      </c>
      <c r="D83" s="41" t="s">
        <v>83</v>
      </c>
      <c r="E83" s="45">
        <v>2009</v>
      </c>
      <c r="F83" s="41" t="s">
        <v>72</v>
      </c>
      <c r="G83" s="41" t="s">
        <v>84</v>
      </c>
      <c r="H83" s="51">
        <v>2.2725694444444442E-3</v>
      </c>
      <c r="I83" s="39">
        <v>1</v>
      </c>
    </row>
    <row r="84" spans="2:9" x14ac:dyDescent="0.3">
      <c r="B84" s="45">
        <v>275</v>
      </c>
      <c r="C84" s="41" t="s">
        <v>109</v>
      </c>
      <c r="D84" s="41" t="s">
        <v>111</v>
      </c>
      <c r="E84" s="45">
        <v>2010</v>
      </c>
      <c r="F84" s="41" t="s">
        <v>72</v>
      </c>
      <c r="G84" s="41" t="s">
        <v>84</v>
      </c>
      <c r="H84" s="51">
        <v>3.3915509259259255E-3</v>
      </c>
      <c r="I84" s="39">
        <v>2</v>
      </c>
    </row>
  </sheetData>
  <sortState xmlns:xlrd2="http://schemas.microsoft.com/office/spreadsheetml/2017/richdata2" ref="B3:M33">
    <sortCondition ref="L3:L33"/>
  </sortState>
  <mergeCells count="4">
    <mergeCell ref="A1:M1"/>
    <mergeCell ref="B35:I35"/>
    <mergeCell ref="B44:I44"/>
    <mergeCell ref="B64:I64"/>
  </mergeCells>
  <phoneticPr fontId="11" type="noConversion"/>
  <pageMargins left="0.7" right="0.7" top="0.78740157499999996" bottom="0.78740157499999996" header="0.3" footer="0.3"/>
  <pageSetup paperSize="9" scale="5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AAEC-068B-4B25-90E7-35D0E05C39EA}">
  <sheetPr>
    <pageSetUpPr fitToPage="1"/>
  </sheetPr>
  <dimension ref="A1:M49"/>
  <sheetViews>
    <sheetView topLeftCell="A7" workbookViewId="0">
      <selection sqref="A1:M33"/>
    </sheetView>
  </sheetViews>
  <sheetFormatPr defaultRowHeight="14.4" x14ac:dyDescent="0.3"/>
  <cols>
    <col min="1" max="1" width="8.88671875" style="3"/>
    <col min="2" max="2" width="9.109375" style="3" customWidth="1"/>
    <col min="3" max="3" width="14.109375" customWidth="1"/>
    <col min="4" max="4" width="11.88671875" customWidth="1"/>
    <col min="5" max="5" width="8.88671875" style="3"/>
    <col min="6" max="6" width="28.88671875" customWidth="1"/>
    <col min="8" max="11" width="8.88671875" style="3"/>
    <col min="12" max="12" width="11.6640625" style="3" customWidth="1"/>
    <col min="13" max="13" width="11.21875" style="3" customWidth="1"/>
  </cols>
  <sheetData>
    <row r="1" spans="1:13" x14ac:dyDescent="0.3">
      <c r="A1" s="54" t="s">
        <v>202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3">
      <c r="A2" s="37" t="s">
        <v>126</v>
      </c>
      <c r="B2" s="37" t="s">
        <v>0</v>
      </c>
      <c r="C2" s="38" t="s">
        <v>1</v>
      </c>
      <c r="D2" s="38" t="s">
        <v>2</v>
      </c>
      <c r="E2" s="37" t="s">
        <v>3</v>
      </c>
      <c r="F2" s="38" t="s">
        <v>4</v>
      </c>
      <c r="G2" s="38" t="s">
        <v>5</v>
      </c>
      <c r="H2" s="37" t="s">
        <v>158</v>
      </c>
      <c r="I2" s="37" t="s">
        <v>159</v>
      </c>
      <c r="J2" s="37" t="s">
        <v>160</v>
      </c>
      <c r="K2" s="37" t="s">
        <v>161</v>
      </c>
      <c r="L2" s="37" t="s">
        <v>162</v>
      </c>
      <c r="M2" s="37" t="s">
        <v>163</v>
      </c>
    </row>
    <row r="3" spans="1:13" x14ac:dyDescent="0.3">
      <c r="A3" s="39" t="s">
        <v>193</v>
      </c>
      <c r="B3" s="40">
        <v>5</v>
      </c>
      <c r="C3" s="41" t="s">
        <v>42</v>
      </c>
      <c r="D3" s="41" t="s">
        <v>43</v>
      </c>
      <c r="E3" s="40">
        <v>2007</v>
      </c>
      <c r="F3" s="41" t="s">
        <v>9</v>
      </c>
      <c r="G3" s="41" t="s">
        <v>44</v>
      </c>
      <c r="H3" s="42">
        <f>A!B28</f>
        <v>3.1686342592592591E-3</v>
      </c>
      <c r="I3" s="42">
        <f>B!D28</f>
        <v>1.7651620370370338E-3</v>
      </c>
      <c r="J3" s="42">
        <f>'C'!D28</f>
        <v>5.9027777777777464E-4</v>
      </c>
      <c r="K3" s="42">
        <v>1.7361111111111112E-4</v>
      </c>
      <c r="L3" s="42">
        <f t="shared" ref="L3:L27" si="0">H3+I3+J3-K3</f>
        <v>5.3504629629629562E-3</v>
      </c>
      <c r="M3" s="43" t="s">
        <v>193</v>
      </c>
    </row>
    <row r="4" spans="1:13" x14ac:dyDescent="0.3">
      <c r="A4" s="39" t="s">
        <v>194</v>
      </c>
      <c r="B4" s="40">
        <v>22</v>
      </c>
      <c r="C4" s="41" t="s">
        <v>102</v>
      </c>
      <c r="D4" s="41" t="s">
        <v>103</v>
      </c>
      <c r="E4" s="40">
        <v>1995</v>
      </c>
      <c r="F4" s="41" t="s">
        <v>104</v>
      </c>
      <c r="G4" s="41" t="s">
        <v>44</v>
      </c>
      <c r="H4" s="42">
        <f>A!B11</f>
        <v>3.3561342592592597E-3</v>
      </c>
      <c r="I4" s="42">
        <f>B!D11</f>
        <v>2.0190972222222199E-3</v>
      </c>
      <c r="J4" s="42">
        <f>'C'!D11</f>
        <v>6.332175925925906E-4</v>
      </c>
      <c r="K4" s="42">
        <v>2.3148148148148147E-5</v>
      </c>
      <c r="L4" s="42">
        <f t="shared" si="0"/>
        <v>5.9853009259259217E-3</v>
      </c>
      <c r="M4" s="43" t="s">
        <v>194</v>
      </c>
    </row>
    <row r="5" spans="1:13" x14ac:dyDescent="0.3">
      <c r="A5" s="39" t="s">
        <v>195</v>
      </c>
      <c r="B5" s="40">
        <v>18</v>
      </c>
      <c r="C5" s="41" t="s">
        <v>6</v>
      </c>
      <c r="D5" s="41" t="s">
        <v>113</v>
      </c>
      <c r="E5" s="40">
        <v>1980</v>
      </c>
      <c r="F5" s="41" t="s">
        <v>27</v>
      </c>
      <c r="G5" s="44" t="s">
        <v>37</v>
      </c>
      <c r="H5" s="42">
        <f>A!B15</f>
        <v>3.3211805555555555E-3</v>
      </c>
      <c r="I5" s="42">
        <f>B!D15</f>
        <v>2.1668981481481409E-3</v>
      </c>
      <c r="J5" s="42">
        <f>'C'!D15</f>
        <v>5.9930555555554803E-4</v>
      </c>
      <c r="K5" s="42">
        <v>4.6296296296296294E-5</v>
      </c>
      <c r="L5" s="42">
        <f t="shared" si="0"/>
        <v>6.0410879629629486E-3</v>
      </c>
      <c r="M5" s="43" t="s">
        <v>193</v>
      </c>
    </row>
    <row r="6" spans="1:13" x14ac:dyDescent="0.3">
      <c r="A6" s="39" t="s">
        <v>196</v>
      </c>
      <c r="B6" s="40">
        <v>4</v>
      </c>
      <c r="C6" s="41" t="s">
        <v>28</v>
      </c>
      <c r="D6" s="41" t="s">
        <v>29</v>
      </c>
      <c r="E6" s="40" t="s">
        <v>30</v>
      </c>
      <c r="F6" s="41" t="s">
        <v>31</v>
      </c>
      <c r="G6" s="41" t="s">
        <v>38</v>
      </c>
      <c r="H6" s="42">
        <f>A!B29</f>
        <v>3.4787037037037039E-3</v>
      </c>
      <c r="I6" s="42">
        <f>B!D29</f>
        <v>2.0855324074074057E-3</v>
      </c>
      <c r="J6" s="42">
        <f>'C'!D29</f>
        <v>6.7928240740740536E-4</v>
      </c>
      <c r="K6" s="42"/>
      <c r="L6" s="42">
        <f t="shared" si="0"/>
        <v>6.2435185185185154E-3</v>
      </c>
      <c r="M6" s="43" t="s">
        <v>193</v>
      </c>
    </row>
    <row r="7" spans="1:13" x14ac:dyDescent="0.3">
      <c r="A7" s="39" t="s">
        <v>197</v>
      </c>
      <c r="B7" s="40">
        <v>21</v>
      </c>
      <c r="C7" s="41" t="s">
        <v>184</v>
      </c>
      <c r="D7" s="41" t="s">
        <v>43</v>
      </c>
      <c r="E7" s="40">
        <v>1988</v>
      </c>
      <c r="F7" s="41" t="s">
        <v>185</v>
      </c>
      <c r="G7" s="44" t="s">
        <v>44</v>
      </c>
      <c r="H7" s="42">
        <f>A!B12</f>
        <v>3.7249999999999996E-3</v>
      </c>
      <c r="I7" s="42">
        <f>B!D12</f>
        <v>1.9951388888888879E-3</v>
      </c>
      <c r="J7" s="42">
        <f>'C'!D12</f>
        <v>5.9618055555555423E-4</v>
      </c>
      <c r="K7" s="42">
        <v>6.9444444444444444E-5</v>
      </c>
      <c r="L7" s="42">
        <f t="shared" si="0"/>
        <v>6.2468749999999981E-3</v>
      </c>
      <c r="M7" s="43" t="s">
        <v>195</v>
      </c>
    </row>
    <row r="8" spans="1:13" x14ac:dyDescent="0.3">
      <c r="A8" s="39" t="s">
        <v>198</v>
      </c>
      <c r="B8" s="40">
        <v>12</v>
      </c>
      <c r="C8" s="41" t="s">
        <v>116</v>
      </c>
      <c r="D8" s="41" t="s">
        <v>117</v>
      </c>
      <c r="E8" s="40">
        <v>2011</v>
      </c>
      <c r="F8" s="41" t="s">
        <v>72</v>
      </c>
      <c r="G8" s="41" t="s">
        <v>38</v>
      </c>
      <c r="H8" s="42">
        <f>A!B21</f>
        <v>3.5623842592592595E-3</v>
      </c>
      <c r="I8" s="42">
        <f>B!D21</f>
        <v>2.0312499999999988E-3</v>
      </c>
      <c r="J8" s="42">
        <f>'C'!D21</f>
        <v>7.1041666666666519E-4</v>
      </c>
      <c r="K8" s="42"/>
      <c r="L8" s="42">
        <f t="shared" si="0"/>
        <v>6.304050925925923E-3</v>
      </c>
      <c r="M8" s="43" t="s">
        <v>194</v>
      </c>
    </row>
    <row r="9" spans="1:13" x14ac:dyDescent="0.3">
      <c r="A9" s="39" t="s">
        <v>199</v>
      </c>
      <c r="B9" s="40">
        <v>295</v>
      </c>
      <c r="C9" s="41" t="s">
        <v>164</v>
      </c>
      <c r="D9" s="41" t="s">
        <v>165</v>
      </c>
      <c r="E9" s="40">
        <v>2012</v>
      </c>
      <c r="F9" s="41" t="s">
        <v>9</v>
      </c>
      <c r="G9" s="41" t="s">
        <v>44</v>
      </c>
      <c r="H9" s="42">
        <f>A!B6</f>
        <v>3.5578703703703701E-3</v>
      </c>
      <c r="I9" s="42">
        <f>B!D6</f>
        <v>2.0504629629629631E-3</v>
      </c>
      <c r="J9" s="42">
        <f>'C'!D6</f>
        <v>7.1967592592592634E-4</v>
      </c>
      <c r="K9" s="42"/>
      <c r="L9" s="42">
        <f t="shared" si="0"/>
        <v>6.3280092592592598E-3</v>
      </c>
      <c r="M9" s="43" t="s">
        <v>196</v>
      </c>
    </row>
    <row r="10" spans="1:13" x14ac:dyDescent="0.3">
      <c r="A10" s="39" t="s">
        <v>200</v>
      </c>
      <c r="B10" s="40">
        <v>258</v>
      </c>
      <c r="C10" s="41" t="s">
        <v>182</v>
      </c>
      <c r="D10" s="41" t="s">
        <v>166</v>
      </c>
      <c r="E10" s="40">
        <v>1995</v>
      </c>
      <c r="F10" s="41" t="s">
        <v>183</v>
      </c>
      <c r="G10" s="41" t="s">
        <v>44</v>
      </c>
      <c r="H10" s="42">
        <f>A!B9</f>
        <v>3.53912037037037E-3</v>
      </c>
      <c r="I10" s="42">
        <f>B!D9</f>
        <v>2.1392361111111109E-3</v>
      </c>
      <c r="J10" s="42">
        <f>'C'!D9</f>
        <v>6.5486111111111127E-4</v>
      </c>
      <c r="K10" s="42"/>
      <c r="L10" s="42">
        <f t="shared" si="0"/>
        <v>6.3332175925925917E-3</v>
      </c>
      <c r="M10" s="43" t="s">
        <v>197</v>
      </c>
    </row>
    <row r="11" spans="1:13" x14ac:dyDescent="0.3">
      <c r="A11" s="39" t="s">
        <v>201</v>
      </c>
      <c r="B11" s="40">
        <v>2</v>
      </c>
      <c r="C11" s="41" t="s">
        <v>40</v>
      </c>
      <c r="D11" s="41" t="s">
        <v>7</v>
      </c>
      <c r="E11" s="40">
        <v>1965</v>
      </c>
      <c r="F11" s="41" t="s">
        <v>41</v>
      </c>
      <c r="G11" s="41" t="s">
        <v>36</v>
      </c>
      <c r="H11" s="42">
        <f>A!B31</f>
        <v>3.5217592592592588E-3</v>
      </c>
      <c r="I11" s="42">
        <f>B!D31</f>
        <v>2.1332175925925815E-3</v>
      </c>
      <c r="J11" s="42">
        <f>'C'!D31</f>
        <v>7.6284722222221164E-4</v>
      </c>
      <c r="K11" s="42"/>
      <c r="L11" s="42">
        <f t="shared" si="0"/>
        <v>6.4178240740740515E-3</v>
      </c>
      <c r="M11" s="43" t="s">
        <v>193</v>
      </c>
    </row>
    <row r="12" spans="1:13" x14ac:dyDescent="0.3">
      <c r="A12" s="39" t="s">
        <v>204</v>
      </c>
      <c r="B12" s="40">
        <v>17</v>
      </c>
      <c r="C12" s="41" t="s">
        <v>10</v>
      </c>
      <c r="D12" s="41" t="s">
        <v>25</v>
      </c>
      <c r="E12" s="40" t="s">
        <v>26</v>
      </c>
      <c r="F12" s="41" t="s">
        <v>27</v>
      </c>
      <c r="G12" s="41" t="s">
        <v>39</v>
      </c>
      <c r="H12" s="42">
        <f>A!B16</f>
        <v>3.7092592592592594E-3</v>
      </c>
      <c r="I12" s="42">
        <f>B!D16</f>
        <v>2.0914351851851788E-3</v>
      </c>
      <c r="J12" s="42">
        <f>'C'!D16</f>
        <v>7.4861111111110485E-4</v>
      </c>
      <c r="K12" s="42"/>
      <c r="L12" s="42">
        <f t="shared" si="0"/>
        <v>6.5493055555555426E-3</v>
      </c>
      <c r="M12" s="43" t="s">
        <v>193</v>
      </c>
    </row>
    <row r="13" spans="1:13" x14ac:dyDescent="0.3">
      <c r="A13" s="39" t="s">
        <v>205</v>
      </c>
      <c r="B13" s="40">
        <v>297</v>
      </c>
      <c r="C13" s="41" t="s">
        <v>10</v>
      </c>
      <c r="D13" s="41" t="s">
        <v>11</v>
      </c>
      <c r="E13" s="40" t="s">
        <v>12</v>
      </c>
      <c r="F13" s="41" t="s">
        <v>9</v>
      </c>
      <c r="G13" s="41" t="s">
        <v>38</v>
      </c>
      <c r="H13" s="42">
        <f>A!B4</f>
        <v>3.6644675925925929E-3</v>
      </c>
      <c r="I13" s="42">
        <f>B!D4</f>
        <v>2.0446759259259259E-3</v>
      </c>
      <c r="J13" s="42">
        <f>'C'!D4</f>
        <v>9.1053240740740743E-4</v>
      </c>
      <c r="K13" s="42"/>
      <c r="L13" s="42">
        <f t="shared" si="0"/>
        <v>6.6196759259259264E-3</v>
      </c>
      <c r="M13" s="43" t="s">
        <v>195</v>
      </c>
    </row>
    <row r="14" spans="1:13" x14ac:dyDescent="0.3">
      <c r="A14" s="39" t="s">
        <v>206</v>
      </c>
      <c r="B14" s="40">
        <v>23</v>
      </c>
      <c r="C14" s="44" t="s">
        <v>188</v>
      </c>
      <c r="D14" s="44" t="s">
        <v>189</v>
      </c>
      <c r="E14" s="40">
        <v>1995</v>
      </c>
      <c r="F14" s="44" t="s">
        <v>190</v>
      </c>
      <c r="G14" s="44" t="s">
        <v>38</v>
      </c>
      <c r="H14" s="42">
        <f>A!B10</f>
        <v>3.6758101851851847E-3</v>
      </c>
      <c r="I14" s="42">
        <f>B!D10</f>
        <v>2.2542824074074071E-3</v>
      </c>
      <c r="J14" s="42">
        <f>'C'!D10</f>
        <v>7.8067129629629623E-4</v>
      </c>
      <c r="K14" s="42"/>
      <c r="L14" s="42">
        <f t="shared" si="0"/>
        <v>6.7107638888888876E-3</v>
      </c>
      <c r="M14" s="43" t="s">
        <v>196</v>
      </c>
    </row>
    <row r="15" spans="1:13" x14ac:dyDescent="0.3">
      <c r="A15" s="39" t="s">
        <v>207</v>
      </c>
      <c r="B15" s="40">
        <v>3</v>
      </c>
      <c r="C15" s="41" t="s">
        <v>17</v>
      </c>
      <c r="D15" s="41" t="s">
        <v>18</v>
      </c>
      <c r="E15" s="40" t="s">
        <v>19</v>
      </c>
      <c r="F15" s="41" t="s">
        <v>20</v>
      </c>
      <c r="G15" s="41" t="s">
        <v>37</v>
      </c>
      <c r="H15" s="42">
        <f>A!B30</f>
        <v>3.8495370370370372E-3</v>
      </c>
      <c r="I15" s="42">
        <f>B!D30</f>
        <v>2.2181712962963049E-3</v>
      </c>
      <c r="J15" s="42">
        <f>'C'!D30</f>
        <v>8.40277777777787E-4</v>
      </c>
      <c r="K15" s="42"/>
      <c r="L15" s="42">
        <f t="shared" si="0"/>
        <v>6.9079861111111286E-3</v>
      </c>
      <c r="M15" s="43" t="s">
        <v>194</v>
      </c>
    </row>
    <row r="16" spans="1:13" x14ac:dyDescent="0.3">
      <c r="A16" s="39" t="s">
        <v>208</v>
      </c>
      <c r="B16" s="40">
        <v>294</v>
      </c>
      <c r="C16" s="41" t="s">
        <v>164</v>
      </c>
      <c r="D16" s="41" t="s">
        <v>166</v>
      </c>
      <c r="E16" s="40">
        <v>2014</v>
      </c>
      <c r="F16" s="41" t="s">
        <v>9</v>
      </c>
      <c r="G16" s="41" t="s">
        <v>44</v>
      </c>
      <c r="H16" s="42">
        <f>A!B7</f>
        <v>4.0538194444444441E-3</v>
      </c>
      <c r="I16" s="42">
        <f>B!D7</f>
        <v>2.2771990740740743E-3</v>
      </c>
      <c r="J16" s="42">
        <f>'C'!D7</f>
        <v>8.1458333333333372E-4</v>
      </c>
      <c r="K16" s="42"/>
      <c r="L16" s="42">
        <f t="shared" si="0"/>
        <v>7.1456018518518526E-3</v>
      </c>
      <c r="M16" s="43" t="s">
        <v>198</v>
      </c>
    </row>
    <row r="17" spans="1:13" x14ac:dyDescent="0.3">
      <c r="A17" s="39" t="s">
        <v>209</v>
      </c>
      <c r="B17" s="40">
        <v>14</v>
      </c>
      <c r="C17" s="41" t="s">
        <v>134</v>
      </c>
      <c r="D17" s="41" t="s">
        <v>22</v>
      </c>
      <c r="E17" s="40">
        <v>1978</v>
      </c>
      <c r="F17" s="41" t="s">
        <v>47</v>
      </c>
      <c r="G17" s="41" t="s">
        <v>37</v>
      </c>
      <c r="H17" s="42">
        <f>A!B19</f>
        <v>4.0825231481481485E-3</v>
      </c>
      <c r="I17" s="42">
        <f>B!D19</f>
        <v>2.3596064814814786E-3</v>
      </c>
      <c r="J17" s="42">
        <f>'C'!D19</f>
        <v>7.5821759259258898E-4</v>
      </c>
      <c r="K17" s="42"/>
      <c r="L17" s="42">
        <f t="shared" si="0"/>
        <v>7.2003472222222165E-3</v>
      </c>
      <c r="M17" s="43" t="s">
        <v>195</v>
      </c>
    </row>
    <row r="18" spans="1:13" x14ac:dyDescent="0.3">
      <c r="A18" s="39" t="s">
        <v>210</v>
      </c>
      <c r="B18" s="40">
        <v>7</v>
      </c>
      <c r="C18" s="41" t="s">
        <v>82</v>
      </c>
      <c r="D18" s="41" t="s">
        <v>83</v>
      </c>
      <c r="E18" s="45">
        <v>2009</v>
      </c>
      <c r="F18" s="41" t="s">
        <v>72</v>
      </c>
      <c r="G18" s="41" t="s">
        <v>38</v>
      </c>
      <c r="H18" s="42">
        <f>A!B26</f>
        <v>4.1601851851851852E-3</v>
      </c>
      <c r="I18" s="42">
        <f>B!D26</f>
        <v>2.406365740740735E-3</v>
      </c>
      <c r="J18" s="42">
        <f>'C'!D26</f>
        <v>7.255787037036979E-4</v>
      </c>
      <c r="K18" s="42"/>
      <c r="L18" s="42">
        <f t="shared" si="0"/>
        <v>7.292129629629618E-3</v>
      </c>
      <c r="M18" s="43" t="s">
        <v>197</v>
      </c>
    </row>
    <row r="19" spans="1:13" x14ac:dyDescent="0.3">
      <c r="A19" s="39" t="s">
        <v>211</v>
      </c>
      <c r="B19" s="40">
        <v>20</v>
      </c>
      <c r="C19" s="41" t="s">
        <v>120</v>
      </c>
      <c r="D19" s="41" t="s">
        <v>121</v>
      </c>
      <c r="E19" s="40">
        <v>1984</v>
      </c>
      <c r="F19" s="41" t="s">
        <v>122</v>
      </c>
      <c r="G19" s="44" t="s">
        <v>39</v>
      </c>
      <c r="H19" s="42">
        <f>A!B13</f>
        <v>4.2245370370370371E-3</v>
      </c>
      <c r="I19" s="42">
        <f>B!D13</f>
        <v>2.6060185185185184E-3</v>
      </c>
      <c r="J19" s="42">
        <f>'C'!D13</f>
        <v>9.2164351851851825E-4</v>
      </c>
      <c r="K19" s="42"/>
      <c r="L19" s="42">
        <f t="shared" si="0"/>
        <v>7.7521990740740728E-3</v>
      </c>
      <c r="M19" s="43" t="s">
        <v>194</v>
      </c>
    </row>
    <row r="20" spans="1:13" x14ac:dyDescent="0.3">
      <c r="A20" s="39" t="s">
        <v>212</v>
      </c>
      <c r="B20" s="40">
        <v>8</v>
      </c>
      <c r="C20" s="41" t="s">
        <v>97</v>
      </c>
      <c r="D20" s="41" t="s">
        <v>98</v>
      </c>
      <c r="E20" s="40">
        <v>2011</v>
      </c>
      <c r="F20" s="41" t="s">
        <v>72</v>
      </c>
      <c r="G20" s="41" t="s">
        <v>38</v>
      </c>
      <c r="H20" s="42">
        <f>A!B25</f>
        <v>4.2414351851851849E-3</v>
      </c>
      <c r="I20" s="42">
        <f>B!D25</f>
        <v>2.6049768518518457E-3</v>
      </c>
      <c r="J20" s="42">
        <f>'C'!D25</f>
        <v>9.2395833333332655E-4</v>
      </c>
      <c r="K20" s="42"/>
      <c r="L20" s="42">
        <f t="shared" si="0"/>
        <v>7.770370370370358E-3</v>
      </c>
      <c r="M20" s="43" t="s">
        <v>198</v>
      </c>
    </row>
    <row r="21" spans="1:13" x14ac:dyDescent="0.3">
      <c r="A21" s="39" t="s">
        <v>213</v>
      </c>
      <c r="B21" s="40">
        <v>9</v>
      </c>
      <c r="C21" s="41" t="s">
        <v>99</v>
      </c>
      <c r="D21" s="41" t="s">
        <v>100</v>
      </c>
      <c r="E21" s="40">
        <v>1979</v>
      </c>
      <c r="F21" s="41" t="s">
        <v>101</v>
      </c>
      <c r="G21" s="41" t="s">
        <v>37</v>
      </c>
      <c r="H21" s="42">
        <f>A!B24</f>
        <v>4.3504629629629631E-3</v>
      </c>
      <c r="I21" s="42">
        <f>B!D24</f>
        <v>2.7160879629629549E-3</v>
      </c>
      <c r="J21" s="42">
        <f>'C'!D24</f>
        <v>8.6909722222221469E-4</v>
      </c>
      <c r="K21" s="42"/>
      <c r="L21" s="42">
        <f t="shared" si="0"/>
        <v>7.9356481481481327E-3</v>
      </c>
      <c r="M21" s="43" t="s">
        <v>196</v>
      </c>
    </row>
    <row r="22" spans="1:13" x14ac:dyDescent="0.3">
      <c r="A22" s="39" t="s">
        <v>214</v>
      </c>
      <c r="B22" s="40">
        <v>296</v>
      </c>
      <c r="C22" s="41" t="s">
        <v>58</v>
      </c>
      <c r="D22" s="41" t="s">
        <v>7</v>
      </c>
      <c r="E22" s="40">
        <v>2015</v>
      </c>
      <c r="F22" s="41" t="s">
        <v>9</v>
      </c>
      <c r="G22" s="41" t="s">
        <v>44</v>
      </c>
      <c r="H22" s="42">
        <f>A!B5</f>
        <v>4.4182870370370374E-3</v>
      </c>
      <c r="I22" s="42">
        <f>B!D5</f>
        <v>2.5966435185185185E-3</v>
      </c>
      <c r="J22" s="42">
        <f>'C'!D5</f>
        <v>9.9629629629629612E-4</v>
      </c>
      <c r="K22" s="42"/>
      <c r="L22" s="42">
        <f t="shared" si="0"/>
        <v>8.011226851851851E-3</v>
      </c>
      <c r="M22" s="43" t="s">
        <v>199</v>
      </c>
    </row>
    <row r="23" spans="1:13" x14ac:dyDescent="0.3">
      <c r="A23" s="39" t="s">
        <v>215</v>
      </c>
      <c r="B23" s="40">
        <v>11</v>
      </c>
      <c r="C23" s="41" t="s">
        <v>115</v>
      </c>
      <c r="D23" s="41" t="s">
        <v>106</v>
      </c>
      <c r="E23" s="40">
        <v>2011</v>
      </c>
      <c r="F23" s="41" t="s">
        <v>72</v>
      </c>
      <c r="G23" s="41" t="s">
        <v>38</v>
      </c>
      <c r="H23" s="42">
        <f>A!B22</f>
        <v>4.5733796296296295E-3</v>
      </c>
      <c r="I23" s="42">
        <f>B!D22</f>
        <v>2.7749999999999897E-3</v>
      </c>
      <c r="J23" s="42">
        <f>'C'!D22</f>
        <v>9.7685185185184117E-4</v>
      </c>
      <c r="K23" s="42"/>
      <c r="L23" s="42">
        <f t="shared" si="0"/>
        <v>8.3252314814814612E-3</v>
      </c>
      <c r="M23" s="43" t="s">
        <v>199</v>
      </c>
    </row>
    <row r="24" spans="1:13" x14ac:dyDescent="0.3">
      <c r="A24" s="39" t="s">
        <v>216</v>
      </c>
      <c r="B24" s="40">
        <v>300</v>
      </c>
      <c r="C24" s="41" t="s">
        <v>13</v>
      </c>
      <c r="D24" s="41" t="s">
        <v>14</v>
      </c>
      <c r="E24" s="40" t="s">
        <v>15</v>
      </c>
      <c r="F24" s="41" t="s">
        <v>16</v>
      </c>
      <c r="G24" s="41" t="s">
        <v>38</v>
      </c>
      <c r="H24" s="42">
        <f>A!B3</f>
        <v>4.615277777777778E-3</v>
      </c>
      <c r="I24" s="42">
        <f>B!D3</f>
        <v>2.7430555555555554E-3</v>
      </c>
      <c r="J24" s="42">
        <f>'C'!D3</f>
        <v>9.7013888888888877E-4</v>
      </c>
      <c r="K24" s="42"/>
      <c r="L24" s="42">
        <f t="shared" si="0"/>
        <v>8.3284722222222215E-3</v>
      </c>
      <c r="M24" s="43" t="s">
        <v>200</v>
      </c>
    </row>
    <row r="25" spans="1:13" x14ac:dyDescent="0.3">
      <c r="A25" s="39" t="s">
        <v>217</v>
      </c>
      <c r="B25" s="40">
        <v>6</v>
      </c>
      <c r="C25" s="41" t="s">
        <v>45</v>
      </c>
      <c r="D25" s="41" t="s">
        <v>46</v>
      </c>
      <c r="E25" s="40">
        <v>1977</v>
      </c>
      <c r="F25" s="41" t="s">
        <v>47</v>
      </c>
      <c r="G25" s="41" t="s">
        <v>48</v>
      </c>
      <c r="H25" s="42">
        <f>A!B27</f>
        <v>4.6333333333333331E-3</v>
      </c>
      <c r="I25" s="42">
        <f>B!D27</f>
        <v>2.8172453703703658E-3</v>
      </c>
      <c r="J25" s="42">
        <f>'C'!D27</f>
        <v>9.9942129629629253E-4</v>
      </c>
      <c r="K25" s="42"/>
      <c r="L25" s="42">
        <f t="shared" si="0"/>
        <v>8.4499999999999922E-3</v>
      </c>
      <c r="M25" s="43" t="s">
        <v>193</v>
      </c>
    </row>
    <row r="26" spans="1:13" x14ac:dyDescent="0.3">
      <c r="A26" s="39" t="s">
        <v>218</v>
      </c>
      <c r="B26" s="40">
        <v>13</v>
      </c>
      <c r="C26" s="41" t="s">
        <v>118</v>
      </c>
      <c r="D26" s="41" t="s">
        <v>119</v>
      </c>
      <c r="E26" s="40">
        <v>1978</v>
      </c>
      <c r="F26" s="41" t="s">
        <v>62</v>
      </c>
      <c r="G26" s="44" t="s">
        <v>48</v>
      </c>
      <c r="H26" s="42">
        <f>A!B20</f>
        <v>4.7886574074074073E-3</v>
      </c>
      <c r="I26" s="42">
        <f>B!D20</f>
        <v>2.8738425925925902E-3</v>
      </c>
      <c r="J26" s="42">
        <f>'C'!D20</f>
        <v>1.1097222222222198E-3</v>
      </c>
      <c r="K26" s="42"/>
      <c r="L26" s="42">
        <f t="shared" si="0"/>
        <v>8.7722222222222177E-3</v>
      </c>
      <c r="M26" s="43" t="s">
        <v>194</v>
      </c>
    </row>
    <row r="27" spans="1:13" x14ac:dyDescent="0.3">
      <c r="A27" s="39" t="s">
        <v>219</v>
      </c>
      <c r="B27" s="40">
        <v>15</v>
      </c>
      <c r="C27" s="41" t="s">
        <v>135</v>
      </c>
      <c r="D27" s="41" t="s">
        <v>136</v>
      </c>
      <c r="E27" s="40">
        <v>1982</v>
      </c>
      <c r="F27" s="41" t="s">
        <v>47</v>
      </c>
      <c r="G27" s="44" t="s">
        <v>39</v>
      </c>
      <c r="H27" s="42">
        <f>A!B18</f>
        <v>5.7245370370370375E-3</v>
      </c>
      <c r="I27" s="42">
        <f>B!D18</f>
        <v>3.3631944444444395E-3</v>
      </c>
      <c r="J27" s="42">
        <f>'C'!D18</f>
        <v>1.279745370370366E-3</v>
      </c>
      <c r="K27" s="42"/>
      <c r="L27" s="42">
        <f t="shared" si="0"/>
        <v>1.0367476851851843E-2</v>
      </c>
      <c r="M27" s="43" t="s">
        <v>195</v>
      </c>
    </row>
    <row r="28" spans="1:13" x14ac:dyDescent="0.3">
      <c r="A28" s="46" t="s">
        <v>192</v>
      </c>
      <c r="B28" s="40"/>
      <c r="C28" s="41" t="s">
        <v>52</v>
      </c>
      <c r="D28" s="41" t="s">
        <v>53</v>
      </c>
      <c r="E28" s="40">
        <v>1982</v>
      </c>
      <c r="F28" s="41" t="s">
        <v>54</v>
      </c>
      <c r="G28" s="41" t="s">
        <v>37</v>
      </c>
      <c r="H28" s="42">
        <v>0</v>
      </c>
      <c r="I28" s="42">
        <v>0</v>
      </c>
      <c r="J28" s="42">
        <v>0</v>
      </c>
      <c r="K28" s="42"/>
      <c r="L28" s="47" t="s">
        <v>192</v>
      </c>
      <c r="M28" s="47" t="s">
        <v>192</v>
      </c>
    </row>
    <row r="29" spans="1:13" x14ac:dyDescent="0.3">
      <c r="A29" s="46" t="s">
        <v>192</v>
      </c>
      <c r="B29" s="40">
        <v>1</v>
      </c>
      <c r="C29" s="41" t="s">
        <v>21</v>
      </c>
      <c r="D29" s="41" t="s">
        <v>22</v>
      </c>
      <c r="E29" s="40" t="s">
        <v>23</v>
      </c>
      <c r="F29" s="41" t="s">
        <v>24</v>
      </c>
      <c r="G29" s="41" t="s">
        <v>36</v>
      </c>
      <c r="H29" s="42">
        <v>0</v>
      </c>
      <c r="I29" s="42">
        <v>0</v>
      </c>
      <c r="J29" s="42">
        <v>0</v>
      </c>
      <c r="K29" s="42"/>
      <c r="L29" s="47" t="s">
        <v>192</v>
      </c>
      <c r="M29" s="47" t="s">
        <v>192</v>
      </c>
    </row>
    <row r="30" spans="1:13" x14ac:dyDescent="0.3">
      <c r="A30" s="46" t="s">
        <v>192</v>
      </c>
      <c r="B30" s="40">
        <v>19</v>
      </c>
      <c r="C30" s="41" t="s">
        <v>55</v>
      </c>
      <c r="D30" s="41" t="s">
        <v>56</v>
      </c>
      <c r="E30" s="40">
        <v>1950</v>
      </c>
      <c r="F30" s="41" t="s">
        <v>51</v>
      </c>
      <c r="G30" s="41" t="s">
        <v>57</v>
      </c>
      <c r="H30" s="42">
        <f>A!B14</f>
        <v>0</v>
      </c>
      <c r="I30" s="42">
        <v>0</v>
      </c>
      <c r="J30" s="42">
        <v>0</v>
      </c>
      <c r="K30" s="42"/>
      <c r="L30" s="47" t="s">
        <v>192</v>
      </c>
      <c r="M30" s="47" t="s">
        <v>192</v>
      </c>
    </row>
    <row r="31" spans="1:13" x14ac:dyDescent="0.3">
      <c r="A31" s="46" t="s">
        <v>192</v>
      </c>
      <c r="B31" s="40">
        <v>10</v>
      </c>
      <c r="C31" s="41" t="s">
        <v>114</v>
      </c>
      <c r="D31" s="41" t="s">
        <v>50</v>
      </c>
      <c r="E31" s="40">
        <v>1980</v>
      </c>
      <c r="F31" s="41" t="s">
        <v>72</v>
      </c>
      <c r="G31" s="44" t="s">
        <v>39</v>
      </c>
      <c r="H31" s="42">
        <f>A!B23</f>
        <v>0</v>
      </c>
      <c r="I31" s="42">
        <v>0</v>
      </c>
      <c r="J31" s="42">
        <v>0</v>
      </c>
      <c r="K31" s="42"/>
      <c r="L31" s="47" t="s">
        <v>192</v>
      </c>
      <c r="M31" s="47" t="s">
        <v>192</v>
      </c>
    </row>
    <row r="32" spans="1:13" x14ac:dyDescent="0.3">
      <c r="A32" s="46" t="s">
        <v>192</v>
      </c>
      <c r="B32" s="40">
        <v>290</v>
      </c>
      <c r="C32" s="41" t="s">
        <v>49</v>
      </c>
      <c r="D32" s="41" t="s">
        <v>50</v>
      </c>
      <c r="E32" s="40">
        <v>2012</v>
      </c>
      <c r="F32" s="41" t="s">
        <v>51</v>
      </c>
      <c r="G32" s="41" t="s">
        <v>38</v>
      </c>
      <c r="H32" s="42">
        <f>A!B8</f>
        <v>0</v>
      </c>
      <c r="I32" s="42">
        <v>0</v>
      </c>
      <c r="J32" s="42">
        <v>0</v>
      </c>
      <c r="K32" s="42"/>
      <c r="L32" s="47" t="s">
        <v>192</v>
      </c>
      <c r="M32" s="47" t="s">
        <v>192</v>
      </c>
    </row>
    <row r="33" spans="1:13" x14ac:dyDescent="0.3">
      <c r="A33" s="46" t="s">
        <v>192</v>
      </c>
      <c r="B33" s="40">
        <v>16</v>
      </c>
      <c r="C33" s="41" t="s">
        <v>137</v>
      </c>
      <c r="D33" s="41" t="s">
        <v>113</v>
      </c>
      <c r="E33" s="43" t="s">
        <v>203</v>
      </c>
      <c r="F33" s="41"/>
      <c r="G33" s="44" t="s">
        <v>203</v>
      </c>
      <c r="H33" s="42">
        <f>A!B17</f>
        <v>0</v>
      </c>
      <c r="I33" s="42">
        <v>0</v>
      </c>
      <c r="J33" s="42">
        <v>0</v>
      </c>
      <c r="K33" s="42"/>
      <c r="L33" s="42" t="s">
        <v>192</v>
      </c>
      <c r="M33" s="42" t="s">
        <v>192</v>
      </c>
    </row>
    <row r="34" spans="1:13" x14ac:dyDescent="0.3">
      <c r="H34" s="28"/>
      <c r="I34" s="28"/>
      <c r="J34" s="28"/>
      <c r="K34" s="28"/>
      <c r="L34" s="28"/>
    </row>
    <row r="35" spans="1:13" x14ac:dyDescent="0.3">
      <c r="H35" s="28"/>
      <c r="I35" s="28"/>
      <c r="J35" s="28"/>
      <c r="K35" s="28"/>
      <c r="L35" s="28"/>
    </row>
    <row r="36" spans="1:13" x14ac:dyDescent="0.3">
      <c r="H36" s="28"/>
      <c r="I36" s="28"/>
      <c r="J36" s="28"/>
      <c r="K36" s="28"/>
      <c r="L36" s="28"/>
    </row>
    <row r="37" spans="1:13" x14ac:dyDescent="0.3">
      <c r="H37" s="28"/>
      <c r="I37" s="28"/>
      <c r="J37" s="28"/>
      <c r="K37" s="28"/>
      <c r="L37" s="28"/>
    </row>
    <row r="38" spans="1:13" x14ac:dyDescent="0.3">
      <c r="H38" s="28"/>
      <c r="I38" s="28"/>
      <c r="J38" s="28"/>
      <c r="K38" s="28"/>
      <c r="L38" s="28"/>
    </row>
    <row r="39" spans="1:13" x14ac:dyDescent="0.3">
      <c r="H39" s="28"/>
      <c r="I39" s="28"/>
      <c r="J39" s="28"/>
      <c r="K39" s="28"/>
      <c r="L39" s="28"/>
    </row>
    <row r="40" spans="1:13" x14ac:dyDescent="0.3">
      <c r="H40" s="28"/>
      <c r="I40" s="28"/>
      <c r="J40" s="28"/>
      <c r="K40" s="28"/>
      <c r="L40" s="28"/>
    </row>
    <row r="41" spans="1:13" x14ac:dyDescent="0.3">
      <c r="H41" s="28"/>
      <c r="I41" s="28"/>
      <c r="J41" s="28"/>
      <c r="K41" s="28"/>
      <c r="L41" s="28"/>
    </row>
    <row r="42" spans="1:13" x14ac:dyDescent="0.3">
      <c r="H42" s="28"/>
      <c r="I42" s="28"/>
      <c r="J42" s="28"/>
      <c r="K42" s="28"/>
      <c r="L42" s="28"/>
    </row>
    <row r="43" spans="1:13" x14ac:dyDescent="0.3">
      <c r="H43" s="28"/>
      <c r="I43" s="28"/>
      <c r="J43" s="28"/>
      <c r="K43" s="28"/>
      <c r="L43" s="28"/>
    </row>
    <row r="44" spans="1:13" x14ac:dyDescent="0.3">
      <c r="H44" s="28"/>
      <c r="I44" s="28"/>
      <c r="J44" s="28"/>
      <c r="K44" s="28"/>
      <c r="L44" s="28"/>
    </row>
    <row r="45" spans="1:13" x14ac:dyDescent="0.3">
      <c r="H45" s="28"/>
      <c r="I45" s="28"/>
      <c r="J45" s="28"/>
      <c r="K45" s="28"/>
      <c r="L45" s="28"/>
    </row>
    <row r="46" spans="1:13" x14ac:dyDescent="0.3">
      <c r="H46" s="28"/>
      <c r="I46" s="28"/>
      <c r="J46" s="28"/>
      <c r="K46" s="28"/>
      <c r="L46" s="28"/>
    </row>
    <row r="47" spans="1:13" x14ac:dyDescent="0.3">
      <c r="H47" s="28"/>
      <c r="I47" s="28"/>
      <c r="J47" s="28"/>
      <c r="K47" s="28"/>
      <c r="L47" s="28"/>
    </row>
    <row r="48" spans="1:13" x14ac:dyDescent="0.3">
      <c r="H48" s="28"/>
      <c r="I48" s="28"/>
      <c r="J48" s="28"/>
      <c r="K48" s="28"/>
      <c r="L48" s="28"/>
    </row>
    <row r="49" spans="8:12" x14ac:dyDescent="0.3">
      <c r="H49" s="28"/>
      <c r="I49" s="28"/>
      <c r="J49" s="28"/>
      <c r="K49" s="28"/>
      <c r="L49" s="28"/>
    </row>
  </sheetData>
  <sortState xmlns:xlrd2="http://schemas.microsoft.com/office/spreadsheetml/2017/richdata2" ref="B3:M33">
    <sortCondition ref="L3:L33"/>
  </sortState>
  <mergeCells count="1">
    <mergeCell ref="A1:M1"/>
  </mergeCells>
  <phoneticPr fontId="3" type="noConversion"/>
  <pageMargins left="0.7" right="0.7" top="0.78740157499999996" bottom="0.78740157499999996" header="0.3" footer="0.3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26C8-0C8D-43C8-92B6-18BD30DB2956}">
  <dimension ref="A1:IU33"/>
  <sheetViews>
    <sheetView zoomScaleNormal="100" workbookViewId="0">
      <selection activeCell="B33" sqref="B33"/>
    </sheetView>
  </sheetViews>
  <sheetFormatPr defaultColWidth="11.5546875" defaultRowHeight="13.2" x14ac:dyDescent="0.25"/>
  <cols>
    <col min="1" max="1" width="8" style="13" bestFit="1" customWidth="1"/>
    <col min="2" max="2" width="15.5546875" style="13" customWidth="1"/>
    <col min="3" max="3" width="18.77734375" style="22" bestFit="1" customWidth="1"/>
    <col min="4" max="256" width="11.5546875" style="7"/>
    <col min="257" max="257" width="8" style="7" bestFit="1" customWidth="1"/>
    <col min="258" max="258" width="15.5546875" style="7" customWidth="1"/>
    <col min="259" max="259" width="18.77734375" style="7" bestFit="1" customWidth="1"/>
    <col min="260" max="512" width="11.5546875" style="7"/>
    <col min="513" max="513" width="8" style="7" bestFit="1" customWidth="1"/>
    <col min="514" max="514" width="15.5546875" style="7" customWidth="1"/>
    <col min="515" max="515" width="18.77734375" style="7" bestFit="1" customWidth="1"/>
    <col min="516" max="768" width="11.5546875" style="7"/>
    <col min="769" max="769" width="8" style="7" bestFit="1" customWidth="1"/>
    <col min="770" max="770" width="15.5546875" style="7" customWidth="1"/>
    <col min="771" max="771" width="18.77734375" style="7" bestFit="1" customWidth="1"/>
    <col min="772" max="1024" width="11.5546875" style="7"/>
    <col min="1025" max="1025" width="8" style="7" bestFit="1" customWidth="1"/>
    <col min="1026" max="1026" width="15.5546875" style="7" customWidth="1"/>
    <col min="1027" max="1027" width="18.77734375" style="7" bestFit="1" customWidth="1"/>
    <col min="1028" max="1280" width="11.5546875" style="7"/>
    <col min="1281" max="1281" width="8" style="7" bestFit="1" customWidth="1"/>
    <col min="1282" max="1282" width="15.5546875" style="7" customWidth="1"/>
    <col min="1283" max="1283" width="18.77734375" style="7" bestFit="1" customWidth="1"/>
    <col min="1284" max="1536" width="11.5546875" style="7"/>
    <col min="1537" max="1537" width="8" style="7" bestFit="1" customWidth="1"/>
    <col min="1538" max="1538" width="15.5546875" style="7" customWidth="1"/>
    <col min="1539" max="1539" width="18.77734375" style="7" bestFit="1" customWidth="1"/>
    <col min="1540" max="1792" width="11.5546875" style="7"/>
    <col min="1793" max="1793" width="8" style="7" bestFit="1" customWidth="1"/>
    <col min="1794" max="1794" width="15.5546875" style="7" customWidth="1"/>
    <col min="1795" max="1795" width="18.77734375" style="7" bestFit="1" customWidth="1"/>
    <col min="1796" max="2048" width="11.5546875" style="7"/>
    <col min="2049" max="2049" width="8" style="7" bestFit="1" customWidth="1"/>
    <col min="2050" max="2050" width="15.5546875" style="7" customWidth="1"/>
    <col min="2051" max="2051" width="18.77734375" style="7" bestFit="1" customWidth="1"/>
    <col min="2052" max="2304" width="11.5546875" style="7"/>
    <col min="2305" max="2305" width="8" style="7" bestFit="1" customWidth="1"/>
    <col min="2306" max="2306" width="15.5546875" style="7" customWidth="1"/>
    <col min="2307" max="2307" width="18.77734375" style="7" bestFit="1" customWidth="1"/>
    <col min="2308" max="2560" width="11.5546875" style="7"/>
    <col min="2561" max="2561" width="8" style="7" bestFit="1" customWidth="1"/>
    <col min="2562" max="2562" width="15.5546875" style="7" customWidth="1"/>
    <col min="2563" max="2563" width="18.77734375" style="7" bestFit="1" customWidth="1"/>
    <col min="2564" max="2816" width="11.5546875" style="7"/>
    <col min="2817" max="2817" width="8" style="7" bestFit="1" customWidth="1"/>
    <col min="2818" max="2818" width="15.5546875" style="7" customWidth="1"/>
    <col min="2819" max="2819" width="18.77734375" style="7" bestFit="1" customWidth="1"/>
    <col min="2820" max="3072" width="11.5546875" style="7"/>
    <col min="3073" max="3073" width="8" style="7" bestFit="1" customWidth="1"/>
    <col min="3074" max="3074" width="15.5546875" style="7" customWidth="1"/>
    <col min="3075" max="3075" width="18.77734375" style="7" bestFit="1" customWidth="1"/>
    <col min="3076" max="3328" width="11.5546875" style="7"/>
    <col min="3329" max="3329" width="8" style="7" bestFit="1" customWidth="1"/>
    <col min="3330" max="3330" width="15.5546875" style="7" customWidth="1"/>
    <col min="3331" max="3331" width="18.77734375" style="7" bestFit="1" customWidth="1"/>
    <col min="3332" max="3584" width="11.5546875" style="7"/>
    <col min="3585" max="3585" width="8" style="7" bestFit="1" customWidth="1"/>
    <col min="3586" max="3586" width="15.5546875" style="7" customWidth="1"/>
    <col min="3587" max="3587" width="18.77734375" style="7" bestFit="1" customWidth="1"/>
    <col min="3588" max="3840" width="11.5546875" style="7"/>
    <col min="3841" max="3841" width="8" style="7" bestFit="1" customWidth="1"/>
    <col min="3842" max="3842" width="15.5546875" style="7" customWidth="1"/>
    <col min="3843" max="3843" width="18.77734375" style="7" bestFit="1" customWidth="1"/>
    <col min="3844" max="4096" width="11.5546875" style="7"/>
    <col min="4097" max="4097" width="8" style="7" bestFit="1" customWidth="1"/>
    <col min="4098" max="4098" width="15.5546875" style="7" customWidth="1"/>
    <col min="4099" max="4099" width="18.77734375" style="7" bestFit="1" customWidth="1"/>
    <col min="4100" max="4352" width="11.5546875" style="7"/>
    <col min="4353" max="4353" width="8" style="7" bestFit="1" customWidth="1"/>
    <col min="4354" max="4354" width="15.5546875" style="7" customWidth="1"/>
    <col min="4355" max="4355" width="18.77734375" style="7" bestFit="1" customWidth="1"/>
    <col min="4356" max="4608" width="11.5546875" style="7"/>
    <col min="4609" max="4609" width="8" style="7" bestFit="1" customWidth="1"/>
    <col min="4610" max="4610" width="15.5546875" style="7" customWidth="1"/>
    <col min="4611" max="4611" width="18.77734375" style="7" bestFit="1" customWidth="1"/>
    <col min="4612" max="4864" width="11.5546875" style="7"/>
    <col min="4865" max="4865" width="8" style="7" bestFit="1" customWidth="1"/>
    <col min="4866" max="4866" width="15.5546875" style="7" customWidth="1"/>
    <col min="4867" max="4867" width="18.77734375" style="7" bestFit="1" customWidth="1"/>
    <col min="4868" max="5120" width="11.5546875" style="7"/>
    <col min="5121" max="5121" width="8" style="7" bestFit="1" customWidth="1"/>
    <col min="5122" max="5122" width="15.5546875" style="7" customWidth="1"/>
    <col min="5123" max="5123" width="18.77734375" style="7" bestFit="1" customWidth="1"/>
    <col min="5124" max="5376" width="11.5546875" style="7"/>
    <col min="5377" max="5377" width="8" style="7" bestFit="1" customWidth="1"/>
    <col min="5378" max="5378" width="15.5546875" style="7" customWidth="1"/>
    <col min="5379" max="5379" width="18.77734375" style="7" bestFit="1" customWidth="1"/>
    <col min="5380" max="5632" width="11.5546875" style="7"/>
    <col min="5633" max="5633" width="8" style="7" bestFit="1" customWidth="1"/>
    <col min="5634" max="5634" width="15.5546875" style="7" customWidth="1"/>
    <col min="5635" max="5635" width="18.77734375" style="7" bestFit="1" customWidth="1"/>
    <col min="5636" max="5888" width="11.5546875" style="7"/>
    <col min="5889" max="5889" width="8" style="7" bestFit="1" customWidth="1"/>
    <col min="5890" max="5890" width="15.5546875" style="7" customWidth="1"/>
    <col min="5891" max="5891" width="18.77734375" style="7" bestFit="1" customWidth="1"/>
    <col min="5892" max="6144" width="11.5546875" style="7"/>
    <col min="6145" max="6145" width="8" style="7" bestFit="1" customWidth="1"/>
    <col min="6146" max="6146" width="15.5546875" style="7" customWidth="1"/>
    <col min="6147" max="6147" width="18.77734375" style="7" bestFit="1" customWidth="1"/>
    <col min="6148" max="6400" width="11.5546875" style="7"/>
    <col min="6401" max="6401" width="8" style="7" bestFit="1" customWidth="1"/>
    <col min="6402" max="6402" width="15.5546875" style="7" customWidth="1"/>
    <col min="6403" max="6403" width="18.77734375" style="7" bestFit="1" customWidth="1"/>
    <col min="6404" max="6656" width="11.5546875" style="7"/>
    <col min="6657" max="6657" width="8" style="7" bestFit="1" customWidth="1"/>
    <col min="6658" max="6658" width="15.5546875" style="7" customWidth="1"/>
    <col min="6659" max="6659" width="18.77734375" style="7" bestFit="1" customWidth="1"/>
    <col min="6660" max="6912" width="11.5546875" style="7"/>
    <col min="6913" max="6913" width="8" style="7" bestFit="1" customWidth="1"/>
    <col min="6914" max="6914" width="15.5546875" style="7" customWidth="1"/>
    <col min="6915" max="6915" width="18.77734375" style="7" bestFit="1" customWidth="1"/>
    <col min="6916" max="7168" width="11.5546875" style="7"/>
    <col min="7169" max="7169" width="8" style="7" bestFit="1" customWidth="1"/>
    <col min="7170" max="7170" width="15.5546875" style="7" customWidth="1"/>
    <col min="7171" max="7171" width="18.77734375" style="7" bestFit="1" customWidth="1"/>
    <col min="7172" max="7424" width="11.5546875" style="7"/>
    <col min="7425" max="7425" width="8" style="7" bestFit="1" customWidth="1"/>
    <col min="7426" max="7426" width="15.5546875" style="7" customWidth="1"/>
    <col min="7427" max="7427" width="18.77734375" style="7" bestFit="1" customWidth="1"/>
    <col min="7428" max="7680" width="11.5546875" style="7"/>
    <col min="7681" max="7681" width="8" style="7" bestFit="1" customWidth="1"/>
    <col min="7682" max="7682" width="15.5546875" style="7" customWidth="1"/>
    <col min="7683" max="7683" width="18.77734375" style="7" bestFit="1" customWidth="1"/>
    <col min="7684" max="7936" width="11.5546875" style="7"/>
    <col min="7937" max="7937" width="8" style="7" bestFit="1" customWidth="1"/>
    <col min="7938" max="7938" width="15.5546875" style="7" customWidth="1"/>
    <col min="7939" max="7939" width="18.77734375" style="7" bestFit="1" customWidth="1"/>
    <col min="7940" max="8192" width="11.5546875" style="7"/>
    <col min="8193" max="8193" width="8" style="7" bestFit="1" customWidth="1"/>
    <col min="8194" max="8194" width="15.5546875" style="7" customWidth="1"/>
    <col min="8195" max="8195" width="18.77734375" style="7" bestFit="1" customWidth="1"/>
    <col min="8196" max="8448" width="11.5546875" style="7"/>
    <col min="8449" max="8449" width="8" style="7" bestFit="1" customWidth="1"/>
    <col min="8450" max="8450" width="15.5546875" style="7" customWidth="1"/>
    <col min="8451" max="8451" width="18.77734375" style="7" bestFit="1" customWidth="1"/>
    <col min="8452" max="8704" width="11.5546875" style="7"/>
    <col min="8705" max="8705" width="8" style="7" bestFit="1" customWidth="1"/>
    <col min="8706" max="8706" width="15.5546875" style="7" customWidth="1"/>
    <col min="8707" max="8707" width="18.77734375" style="7" bestFit="1" customWidth="1"/>
    <col min="8708" max="8960" width="11.5546875" style="7"/>
    <col min="8961" max="8961" width="8" style="7" bestFit="1" customWidth="1"/>
    <col min="8962" max="8962" width="15.5546875" style="7" customWidth="1"/>
    <col min="8963" max="8963" width="18.77734375" style="7" bestFit="1" customWidth="1"/>
    <col min="8964" max="9216" width="11.5546875" style="7"/>
    <col min="9217" max="9217" width="8" style="7" bestFit="1" customWidth="1"/>
    <col min="9218" max="9218" width="15.5546875" style="7" customWidth="1"/>
    <col min="9219" max="9219" width="18.77734375" style="7" bestFit="1" customWidth="1"/>
    <col min="9220" max="9472" width="11.5546875" style="7"/>
    <col min="9473" max="9473" width="8" style="7" bestFit="1" customWidth="1"/>
    <col min="9474" max="9474" width="15.5546875" style="7" customWidth="1"/>
    <col min="9475" max="9475" width="18.77734375" style="7" bestFit="1" customWidth="1"/>
    <col min="9476" max="9728" width="11.5546875" style="7"/>
    <col min="9729" max="9729" width="8" style="7" bestFit="1" customWidth="1"/>
    <col min="9730" max="9730" width="15.5546875" style="7" customWidth="1"/>
    <col min="9731" max="9731" width="18.77734375" style="7" bestFit="1" customWidth="1"/>
    <col min="9732" max="9984" width="11.5546875" style="7"/>
    <col min="9985" max="9985" width="8" style="7" bestFit="1" customWidth="1"/>
    <col min="9986" max="9986" width="15.5546875" style="7" customWidth="1"/>
    <col min="9987" max="9987" width="18.77734375" style="7" bestFit="1" customWidth="1"/>
    <col min="9988" max="10240" width="11.5546875" style="7"/>
    <col min="10241" max="10241" width="8" style="7" bestFit="1" customWidth="1"/>
    <col min="10242" max="10242" width="15.5546875" style="7" customWidth="1"/>
    <col min="10243" max="10243" width="18.77734375" style="7" bestFit="1" customWidth="1"/>
    <col min="10244" max="10496" width="11.5546875" style="7"/>
    <col min="10497" max="10497" width="8" style="7" bestFit="1" customWidth="1"/>
    <col min="10498" max="10498" width="15.5546875" style="7" customWidth="1"/>
    <col min="10499" max="10499" width="18.77734375" style="7" bestFit="1" customWidth="1"/>
    <col min="10500" max="10752" width="11.5546875" style="7"/>
    <col min="10753" max="10753" width="8" style="7" bestFit="1" customWidth="1"/>
    <col min="10754" max="10754" width="15.5546875" style="7" customWidth="1"/>
    <col min="10755" max="10755" width="18.77734375" style="7" bestFit="1" customWidth="1"/>
    <col min="10756" max="11008" width="11.5546875" style="7"/>
    <col min="11009" max="11009" width="8" style="7" bestFit="1" customWidth="1"/>
    <col min="11010" max="11010" width="15.5546875" style="7" customWidth="1"/>
    <col min="11011" max="11011" width="18.77734375" style="7" bestFit="1" customWidth="1"/>
    <col min="11012" max="11264" width="11.5546875" style="7"/>
    <col min="11265" max="11265" width="8" style="7" bestFit="1" customWidth="1"/>
    <col min="11266" max="11266" width="15.5546875" style="7" customWidth="1"/>
    <col min="11267" max="11267" width="18.77734375" style="7" bestFit="1" customWidth="1"/>
    <col min="11268" max="11520" width="11.5546875" style="7"/>
    <col min="11521" max="11521" width="8" style="7" bestFit="1" customWidth="1"/>
    <col min="11522" max="11522" width="15.5546875" style="7" customWidth="1"/>
    <col min="11523" max="11523" width="18.77734375" style="7" bestFit="1" customWidth="1"/>
    <col min="11524" max="11776" width="11.5546875" style="7"/>
    <col min="11777" max="11777" width="8" style="7" bestFit="1" customWidth="1"/>
    <col min="11778" max="11778" width="15.5546875" style="7" customWidth="1"/>
    <col min="11779" max="11779" width="18.77734375" style="7" bestFit="1" customWidth="1"/>
    <col min="11780" max="12032" width="11.5546875" style="7"/>
    <col min="12033" max="12033" width="8" style="7" bestFit="1" customWidth="1"/>
    <col min="12034" max="12034" width="15.5546875" style="7" customWidth="1"/>
    <col min="12035" max="12035" width="18.77734375" style="7" bestFit="1" customWidth="1"/>
    <col min="12036" max="12288" width="11.5546875" style="7"/>
    <col min="12289" max="12289" width="8" style="7" bestFit="1" customWidth="1"/>
    <col min="12290" max="12290" width="15.5546875" style="7" customWidth="1"/>
    <col min="12291" max="12291" width="18.77734375" style="7" bestFit="1" customWidth="1"/>
    <col min="12292" max="12544" width="11.5546875" style="7"/>
    <col min="12545" max="12545" width="8" style="7" bestFit="1" customWidth="1"/>
    <col min="12546" max="12546" width="15.5546875" style="7" customWidth="1"/>
    <col min="12547" max="12547" width="18.77734375" style="7" bestFit="1" customWidth="1"/>
    <col min="12548" max="12800" width="11.5546875" style="7"/>
    <col min="12801" max="12801" width="8" style="7" bestFit="1" customWidth="1"/>
    <col min="12802" max="12802" width="15.5546875" style="7" customWidth="1"/>
    <col min="12803" max="12803" width="18.77734375" style="7" bestFit="1" customWidth="1"/>
    <col min="12804" max="13056" width="11.5546875" style="7"/>
    <col min="13057" max="13057" width="8" style="7" bestFit="1" customWidth="1"/>
    <col min="13058" max="13058" width="15.5546875" style="7" customWidth="1"/>
    <col min="13059" max="13059" width="18.77734375" style="7" bestFit="1" customWidth="1"/>
    <col min="13060" max="13312" width="11.5546875" style="7"/>
    <col min="13313" max="13313" width="8" style="7" bestFit="1" customWidth="1"/>
    <col min="13314" max="13314" width="15.5546875" style="7" customWidth="1"/>
    <col min="13315" max="13315" width="18.77734375" style="7" bestFit="1" customWidth="1"/>
    <col min="13316" max="13568" width="11.5546875" style="7"/>
    <col min="13569" max="13569" width="8" style="7" bestFit="1" customWidth="1"/>
    <col min="13570" max="13570" width="15.5546875" style="7" customWidth="1"/>
    <col min="13571" max="13571" width="18.77734375" style="7" bestFit="1" customWidth="1"/>
    <col min="13572" max="13824" width="11.5546875" style="7"/>
    <col min="13825" max="13825" width="8" style="7" bestFit="1" customWidth="1"/>
    <col min="13826" max="13826" width="15.5546875" style="7" customWidth="1"/>
    <col min="13827" max="13827" width="18.77734375" style="7" bestFit="1" customWidth="1"/>
    <col min="13828" max="14080" width="11.5546875" style="7"/>
    <col min="14081" max="14081" width="8" style="7" bestFit="1" customWidth="1"/>
    <col min="14082" max="14082" width="15.5546875" style="7" customWidth="1"/>
    <col min="14083" max="14083" width="18.77734375" style="7" bestFit="1" customWidth="1"/>
    <col min="14084" max="14336" width="11.5546875" style="7"/>
    <col min="14337" max="14337" width="8" style="7" bestFit="1" customWidth="1"/>
    <col min="14338" max="14338" width="15.5546875" style="7" customWidth="1"/>
    <col min="14339" max="14339" width="18.77734375" style="7" bestFit="1" customWidth="1"/>
    <col min="14340" max="14592" width="11.5546875" style="7"/>
    <col min="14593" max="14593" width="8" style="7" bestFit="1" customWidth="1"/>
    <col min="14594" max="14594" width="15.5546875" style="7" customWidth="1"/>
    <col min="14595" max="14595" width="18.77734375" style="7" bestFit="1" customWidth="1"/>
    <col min="14596" max="14848" width="11.5546875" style="7"/>
    <col min="14849" max="14849" width="8" style="7" bestFit="1" customWidth="1"/>
    <col min="14850" max="14850" width="15.5546875" style="7" customWidth="1"/>
    <col min="14851" max="14851" width="18.77734375" style="7" bestFit="1" customWidth="1"/>
    <col min="14852" max="15104" width="11.5546875" style="7"/>
    <col min="15105" max="15105" width="8" style="7" bestFit="1" customWidth="1"/>
    <col min="15106" max="15106" width="15.5546875" style="7" customWidth="1"/>
    <col min="15107" max="15107" width="18.77734375" style="7" bestFit="1" customWidth="1"/>
    <col min="15108" max="15360" width="11.5546875" style="7"/>
    <col min="15361" max="15361" width="8" style="7" bestFit="1" customWidth="1"/>
    <col min="15362" max="15362" width="15.5546875" style="7" customWidth="1"/>
    <col min="15363" max="15363" width="18.77734375" style="7" bestFit="1" customWidth="1"/>
    <col min="15364" max="15616" width="11.5546875" style="7"/>
    <col min="15617" max="15617" width="8" style="7" bestFit="1" customWidth="1"/>
    <col min="15618" max="15618" width="15.5546875" style="7" customWidth="1"/>
    <col min="15619" max="15619" width="18.77734375" style="7" bestFit="1" customWidth="1"/>
    <col min="15620" max="15872" width="11.5546875" style="7"/>
    <col min="15873" max="15873" width="8" style="7" bestFit="1" customWidth="1"/>
    <col min="15874" max="15874" width="15.5546875" style="7" customWidth="1"/>
    <col min="15875" max="15875" width="18.77734375" style="7" bestFit="1" customWidth="1"/>
    <col min="15876" max="16128" width="11.5546875" style="7"/>
    <col min="16129" max="16129" width="8" style="7" bestFit="1" customWidth="1"/>
    <col min="16130" max="16130" width="15.5546875" style="7" customWidth="1"/>
    <col min="16131" max="16131" width="18.77734375" style="7" bestFit="1" customWidth="1"/>
    <col min="16132" max="16384" width="11.5546875" style="7"/>
  </cols>
  <sheetData>
    <row r="1" spans="1:255" ht="13.8" x14ac:dyDescent="0.25">
      <c r="A1" s="56" t="s">
        <v>149</v>
      </c>
      <c r="B1" s="56"/>
      <c r="C1" s="56"/>
    </row>
    <row r="2" spans="1:255" s="16" customFormat="1" ht="18" customHeight="1" x14ac:dyDescent="0.25">
      <c r="A2" s="14" t="s">
        <v>150</v>
      </c>
      <c r="B2" s="14" t="s">
        <v>151</v>
      </c>
      <c r="C2" s="15" t="s">
        <v>152</v>
      </c>
      <c r="G2" s="7"/>
      <c r="H2" s="7"/>
      <c r="I2" s="7"/>
      <c r="IM2" s="7"/>
      <c r="IN2" s="7"/>
      <c r="IO2" s="7"/>
      <c r="IP2" s="7"/>
      <c r="IQ2" s="7"/>
      <c r="IR2" s="7"/>
      <c r="IS2" s="7"/>
      <c r="IT2" s="7"/>
      <c r="IU2" s="7"/>
    </row>
    <row r="3" spans="1:255" ht="14.4" x14ac:dyDescent="0.3">
      <c r="A3" s="3">
        <v>300</v>
      </c>
      <c r="B3" s="17">
        <v>4.615277777777778E-3</v>
      </c>
      <c r="C3" s="18"/>
    </row>
    <row r="4" spans="1:255" ht="14.4" x14ac:dyDescent="0.3">
      <c r="A4" s="3">
        <v>297</v>
      </c>
      <c r="B4" s="17">
        <v>3.6644675925925929E-3</v>
      </c>
      <c r="C4" s="18"/>
    </row>
    <row r="5" spans="1:255" ht="14.4" x14ac:dyDescent="0.3">
      <c r="A5" s="3">
        <v>296</v>
      </c>
      <c r="B5" s="17">
        <v>4.4182870370370374E-3</v>
      </c>
      <c r="C5" s="18"/>
    </row>
    <row r="6" spans="1:255" ht="14.4" x14ac:dyDescent="0.3">
      <c r="A6" s="3">
        <v>295</v>
      </c>
      <c r="B6" s="17">
        <v>3.5578703703703701E-3</v>
      </c>
      <c r="C6" s="18"/>
    </row>
    <row r="7" spans="1:255" ht="14.4" x14ac:dyDescent="0.3">
      <c r="A7" s="3">
        <v>294</v>
      </c>
      <c r="B7" s="17">
        <v>4.0538194444444441E-3</v>
      </c>
      <c r="C7" s="18"/>
    </row>
    <row r="8" spans="1:255" ht="14.4" x14ac:dyDescent="0.3">
      <c r="A8" s="3">
        <v>290</v>
      </c>
      <c r="B8" s="17"/>
      <c r="C8" s="18"/>
    </row>
    <row r="9" spans="1:255" ht="14.4" x14ac:dyDescent="0.3">
      <c r="A9" s="3">
        <v>258</v>
      </c>
      <c r="B9" s="17">
        <v>3.53912037037037E-3</v>
      </c>
      <c r="C9" s="18"/>
    </row>
    <row r="10" spans="1:255" ht="14.4" x14ac:dyDescent="0.3">
      <c r="A10" s="3">
        <v>23</v>
      </c>
      <c r="B10" s="17">
        <v>3.6758101851851847E-3</v>
      </c>
      <c r="C10" s="18"/>
    </row>
    <row r="11" spans="1:255" ht="14.4" x14ac:dyDescent="0.3">
      <c r="A11" s="3">
        <v>22</v>
      </c>
      <c r="B11" s="17">
        <v>3.3561342592592597E-3</v>
      </c>
      <c r="C11" s="18"/>
    </row>
    <row r="12" spans="1:255" ht="14.4" x14ac:dyDescent="0.3">
      <c r="A12" s="3">
        <v>21</v>
      </c>
      <c r="B12" s="17">
        <v>3.7249999999999996E-3</v>
      </c>
      <c r="C12" s="18"/>
    </row>
    <row r="13" spans="1:255" ht="14.4" x14ac:dyDescent="0.3">
      <c r="A13" s="3">
        <v>20</v>
      </c>
      <c r="B13" s="17">
        <v>4.2245370370370371E-3</v>
      </c>
      <c r="C13" s="18"/>
    </row>
    <row r="14" spans="1:255" ht="14.4" x14ac:dyDescent="0.3">
      <c r="A14" s="3">
        <v>19</v>
      </c>
      <c r="B14" s="17"/>
      <c r="C14" s="18"/>
    </row>
    <row r="15" spans="1:255" ht="14.4" x14ac:dyDescent="0.3">
      <c r="A15" s="3">
        <v>18</v>
      </c>
      <c r="B15" s="17">
        <v>3.3211805555555555E-3</v>
      </c>
      <c r="C15" s="18"/>
    </row>
    <row r="16" spans="1:255" ht="14.4" x14ac:dyDescent="0.3">
      <c r="A16" s="3">
        <v>17</v>
      </c>
      <c r="B16" s="17">
        <v>3.7092592592592594E-3</v>
      </c>
      <c r="C16" s="18"/>
    </row>
    <row r="17" spans="1:8" ht="14.4" x14ac:dyDescent="0.3">
      <c r="A17" s="3">
        <v>16</v>
      </c>
      <c r="B17" s="17"/>
      <c r="C17" s="18"/>
    </row>
    <row r="18" spans="1:8" ht="14.4" x14ac:dyDescent="0.3">
      <c r="A18" s="3">
        <v>15</v>
      </c>
      <c r="B18" s="17">
        <v>5.7245370370370375E-3</v>
      </c>
      <c r="C18" s="18"/>
    </row>
    <row r="19" spans="1:8" ht="14.4" x14ac:dyDescent="0.3">
      <c r="A19" s="3">
        <v>14</v>
      </c>
      <c r="B19" s="17">
        <v>4.0825231481481485E-3</v>
      </c>
      <c r="C19" s="18"/>
    </row>
    <row r="20" spans="1:8" ht="14.4" x14ac:dyDescent="0.3">
      <c r="A20" s="3">
        <v>13</v>
      </c>
      <c r="B20" s="17">
        <v>4.7886574074074073E-3</v>
      </c>
      <c r="C20" s="18"/>
    </row>
    <row r="21" spans="1:8" ht="14.4" x14ac:dyDescent="0.3">
      <c r="A21" s="3">
        <v>12</v>
      </c>
      <c r="B21" s="17">
        <v>3.5623842592592595E-3</v>
      </c>
      <c r="C21" s="18"/>
    </row>
    <row r="22" spans="1:8" ht="14.4" x14ac:dyDescent="0.3">
      <c r="A22" s="3">
        <v>11</v>
      </c>
      <c r="B22" s="17">
        <v>4.5733796296296295E-3</v>
      </c>
      <c r="C22" s="18"/>
    </row>
    <row r="23" spans="1:8" ht="14.4" x14ac:dyDescent="0.3">
      <c r="A23" s="3">
        <v>10</v>
      </c>
      <c r="B23" s="17"/>
      <c r="C23" s="18"/>
    </row>
    <row r="24" spans="1:8" ht="14.4" x14ac:dyDescent="0.3">
      <c r="A24" s="3">
        <v>9</v>
      </c>
      <c r="B24" s="17">
        <v>4.3504629629629631E-3</v>
      </c>
      <c r="C24" s="18"/>
    </row>
    <row r="25" spans="1:8" ht="14.4" x14ac:dyDescent="0.3">
      <c r="A25" s="3">
        <v>8</v>
      </c>
      <c r="B25" s="17">
        <v>4.2414351851851849E-3</v>
      </c>
      <c r="C25" s="18"/>
    </row>
    <row r="26" spans="1:8" ht="14.4" x14ac:dyDescent="0.3">
      <c r="A26" s="3">
        <v>7</v>
      </c>
      <c r="B26" s="17">
        <v>4.1601851851851852E-3</v>
      </c>
      <c r="C26" s="18"/>
    </row>
    <row r="27" spans="1:8" ht="14.4" x14ac:dyDescent="0.3">
      <c r="A27" s="3">
        <v>6</v>
      </c>
      <c r="B27" s="17">
        <v>4.6333333333333331E-3</v>
      </c>
      <c r="C27" s="18"/>
    </row>
    <row r="28" spans="1:8" ht="14.4" x14ac:dyDescent="0.3">
      <c r="A28" s="3">
        <v>5</v>
      </c>
      <c r="B28" s="17">
        <v>3.1686342592592591E-3</v>
      </c>
      <c r="C28" s="18"/>
    </row>
    <row r="29" spans="1:8" ht="14.4" x14ac:dyDescent="0.3">
      <c r="A29" s="3">
        <v>4</v>
      </c>
      <c r="B29" s="17">
        <v>3.4787037037037039E-3</v>
      </c>
      <c r="C29" s="18"/>
      <c r="G29" s="16"/>
      <c r="H29" s="20"/>
    </row>
    <row r="30" spans="1:8" ht="14.4" x14ac:dyDescent="0.3">
      <c r="A30" s="3">
        <v>3</v>
      </c>
      <c r="B30" s="17">
        <v>3.8495370370370372E-3</v>
      </c>
      <c r="C30" s="18"/>
    </row>
    <row r="31" spans="1:8" ht="14.4" x14ac:dyDescent="0.3">
      <c r="A31" s="3">
        <v>2</v>
      </c>
      <c r="B31" s="17">
        <v>3.5217592592592588E-3</v>
      </c>
      <c r="C31" s="18"/>
    </row>
    <row r="32" spans="1:8" ht="14.4" x14ac:dyDescent="0.3">
      <c r="A32" s="3">
        <v>1</v>
      </c>
      <c r="B32" s="17" t="s">
        <v>187</v>
      </c>
      <c r="C32" s="18"/>
    </row>
    <row r="33" spans="2:3" x14ac:dyDescent="0.25">
      <c r="B33" s="13" t="s">
        <v>191</v>
      </c>
      <c r="C33" s="13"/>
    </row>
  </sheetData>
  <mergeCells count="1">
    <mergeCell ref="A1:C1"/>
  </mergeCells>
  <pageMargins left="0.39" right="0.39" top="0.39" bottom="0.39" header="0.51" footer="0.51"/>
  <pageSetup paperSize="9" scale="9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B236-B2E6-475D-8DAB-551F0DBB61BF}">
  <dimension ref="A1:IU32"/>
  <sheetViews>
    <sheetView topLeftCell="A6" zoomScaleNormal="100" workbookViewId="0">
      <selection activeCell="B9" sqref="B9:B32"/>
    </sheetView>
  </sheetViews>
  <sheetFormatPr defaultColWidth="11.5546875" defaultRowHeight="13.2" x14ac:dyDescent="0.25"/>
  <cols>
    <col min="1" max="3" width="11.6640625" style="13" customWidth="1"/>
    <col min="4" max="4" width="8.88671875" style="27" bestFit="1" customWidth="1"/>
    <col min="5" max="5" width="11.6640625" style="22" customWidth="1"/>
    <col min="6" max="7" width="11.5546875" style="7"/>
    <col min="8" max="8" width="11.6640625" style="13" customWidth="1"/>
    <col min="9" max="256" width="11.5546875" style="7"/>
    <col min="257" max="259" width="11.6640625" style="7" customWidth="1"/>
    <col min="260" max="260" width="8.88671875" style="7" bestFit="1" customWidth="1"/>
    <col min="261" max="261" width="11.6640625" style="7" customWidth="1"/>
    <col min="262" max="263" width="11.5546875" style="7"/>
    <col min="264" max="264" width="11.6640625" style="7" customWidth="1"/>
    <col min="265" max="512" width="11.5546875" style="7"/>
    <col min="513" max="515" width="11.6640625" style="7" customWidth="1"/>
    <col min="516" max="516" width="8.88671875" style="7" bestFit="1" customWidth="1"/>
    <col min="517" max="517" width="11.6640625" style="7" customWidth="1"/>
    <col min="518" max="519" width="11.5546875" style="7"/>
    <col min="520" max="520" width="11.6640625" style="7" customWidth="1"/>
    <col min="521" max="768" width="11.5546875" style="7"/>
    <col min="769" max="771" width="11.6640625" style="7" customWidth="1"/>
    <col min="772" max="772" width="8.88671875" style="7" bestFit="1" customWidth="1"/>
    <col min="773" max="773" width="11.6640625" style="7" customWidth="1"/>
    <col min="774" max="775" width="11.5546875" style="7"/>
    <col min="776" max="776" width="11.6640625" style="7" customWidth="1"/>
    <col min="777" max="1024" width="11.5546875" style="7"/>
    <col min="1025" max="1027" width="11.6640625" style="7" customWidth="1"/>
    <col min="1028" max="1028" width="8.88671875" style="7" bestFit="1" customWidth="1"/>
    <col min="1029" max="1029" width="11.6640625" style="7" customWidth="1"/>
    <col min="1030" max="1031" width="11.5546875" style="7"/>
    <col min="1032" max="1032" width="11.6640625" style="7" customWidth="1"/>
    <col min="1033" max="1280" width="11.5546875" style="7"/>
    <col min="1281" max="1283" width="11.6640625" style="7" customWidth="1"/>
    <col min="1284" max="1284" width="8.88671875" style="7" bestFit="1" customWidth="1"/>
    <col min="1285" max="1285" width="11.6640625" style="7" customWidth="1"/>
    <col min="1286" max="1287" width="11.5546875" style="7"/>
    <col min="1288" max="1288" width="11.6640625" style="7" customWidth="1"/>
    <col min="1289" max="1536" width="11.5546875" style="7"/>
    <col min="1537" max="1539" width="11.6640625" style="7" customWidth="1"/>
    <col min="1540" max="1540" width="8.88671875" style="7" bestFit="1" customWidth="1"/>
    <col min="1541" max="1541" width="11.6640625" style="7" customWidth="1"/>
    <col min="1542" max="1543" width="11.5546875" style="7"/>
    <col min="1544" max="1544" width="11.6640625" style="7" customWidth="1"/>
    <col min="1545" max="1792" width="11.5546875" style="7"/>
    <col min="1793" max="1795" width="11.6640625" style="7" customWidth="1"/>
    <col min="1796" max="1796" width="8.88671875" style="7" bestFit="1" customWidth="1"/>
    <col min="1797" max="1797" width="11.6640625" style="7" customWidth="1"/>
    <col min="1798" max="1799" width="11.5546875" style="7"/>
    <col min="1800" max="1800" width="11.6640625" style="7" customWidth="1"/>
    <col min="1801" max="2048" width="11.5546875" style="7"/>
    <col min="2049" max="2051" width="11.6640625" style="7" customWidth="1"/>
    <col min="2052" max="2052" width="8.88671875" style="7" bestFit="1" customWidth="1"/>
    <col min="2053" max="2053" width="11.6640625" style="7" customWidth="1"/>
    <col min="2054" max="2055" width="11.5546875" style="7"/>
    <col min="2056" max="2056" width="11.6640625" style="7" customWidth="1"/>
    <col min="2057" max="2304" width="11.5546875" style="7"/>
    <col min="2305" max="2307" width="11.6640625" style="7" customWidth="1"/>
    <col min="2308" max="2308" width="8.88671875" style="7" bestFit="1" customWidth="1"/>
    <col min="2309" max="2309" width="11.6640625" style="7" customWidth="1"/>
    <col min="2310" max="2311" width="11.5546875" style="7"/>
    <col min="2312" max="2312" width="11.6640625" style="7" customWidth="1"/>
    <col min="2313" max="2560" width="11.5546875" style="7"/>
    <col min="2561" max="2563" width="11.6640625" style="7" customWidth="1"/>
    <col min="2564" max="2564" width="8.88671875" style="7" bestFit="1" customWidth="1"/>
    <col min="2565" max="2565" width="11.6640625" style="7" customWidth="1"/>
    <col min="2566" max="2567" width="11.5546875" style="7"/>
    <col min="2568" max="2568" width="11.6640625" style="7" customWidth="1"/>
    <col min="2569" max="2816" width="11.5546875" style="7"/>
    <col min="2817" max="2819" width="11.6640625" style="7" customWidth="1"/>
    <col min="2820" max="2820" width="8.88671875" style="7" bestFit="1" customWidth="1"/>
    <col min="2821" max="2821" width="11.6640625" style="7" customWidth="1"/>
    <col min="2822" max="2823" width="11.5546875" style="7"/>
    <col min="2824" max="2824" width="11.6640625" style="7" customWidth="1"/>
    <col min="2825" max="3072" width="11.5546875" style="7"/>
    <col min="3073" max="3075" width="11.6640625" style="7" customWidth="1"/>
    <col min="3076" max="3076" width="8.88671875" style="7" bestFit="1" customWidth="1"/>
    <col min="3077" max="3077" width="11.6640625" style="7" customWidth="1"/>
    <col min="3078" max="3079" width="11.5546875" style="7"/>
    <col min="3080" max="3080" width="11.6640625" style="7" customWidth="1"/>
    <col min="3081" max="3328" width="11.5546875" style="7"/>
    <col min="3329" max="3331" width="11.6640625" style="7" customWidth="1"/>
    <col min="3332" max="3332" width="8.88671875" style="7" bestFit="1" customWidth="1"/>
    <col min="3333" max="3333" width="11.6640625" style="7" customWidth="1"/>
    <col min="3334" max="3335" width="11.5546875" style="7"/>
    <col min="3336" max="3336" width="11.6640625" style="7" customWidth="1"/>
    <col min="3337" max="3584" width="11.5546875" style="7"/>
    <col min="3585" max="3587" width="11.6640625" style="7" customWidth="1"/>
    <col min="3588" max="3588" width="8.88671875" style="7" bestFit="1" customWidth="1"/>
    <col min="3589" max="3589" width="11.6640625" style="7" customWidth="1"/>
    <col min="3590" max="3591" width="11.5546875" style="7"/>
    <col min="3592" max="3592" width="11.6640625" style="7" customWidth="1"/>
    <col min="3593" max="3840" width="11.5546875" style="7"/>
    <col min="3841" max="3843" width="11.6640625" style="7" customWidth="1"/>
    <col min="3844" max="3844" width="8.88671875" style="7" bestFit="1" customWidth="1"/>
    <col min="3845" max="3845" width="11.6640625" style="7" customWidth="1"/>
    <col min="3846" max="3847" width="11.5546875" style="7"/>
    <col min="3848" max="3848" width="11.6640625" style="7" customWidth="1"/>
    <col min="3849" max="4096" width="11.5546875" style="7"/>
    <col min="4097" max="4099" width="11.6640625" style="7" customWidth="1"/>
    <col min="4100" max="4100" width="8.88671875" style="7" bestFit="1" customWidth="1"/>
    <col min="4101" max="4101" width="11.6640625" style="7" customWidth="1"/>
    <col min="4102" max="4103" width="11.5546875" style="7"/>
    <col min="4104" max="4104" width="11.6640625" style="7" customWidth="1"/>
    <col min="4105" max="4352" width="11.5546875" style="7"/>
    <col min="4353" max="4355" width="11.6640625" style="7" customWidth="1"/>
    <col min="4356" max="4356" width="8.88671875" style="7" bestFit="1" customWidth="1"/>
    <col min="4357" max="4357" width="11.6640625" style="7" customWidth="1"/>
    <col min="4358" max="4359" width="11.5546875" style="7"/>
    <col min="4360" max="4360" width="11.6640625" style="7" customWidth="1"/>
    <col min="4361" max="4608" width="11.5546875" style="7"/>
    <col min="4609" max="4611" width="11.6640625" style="7" customWidth="1"/>
    <col min="4612" max="4612" width="8.88671875" style="7" bestFit="1" customWidth="1"/>
    <col min="4613" max="4613" width="11.6640625" style="7" customWidth="1"/>
    <col min="4614" max="4615" width="11.5546875" style="7"/>
    <col min="4616" max="4616" width="11.6640625" style="7" customWidth="1"/>
    <col min="4617" max="4864" width="11.5546875" style="7"/>
    <col min="4865" max="4867" width="11.6640625" style="7" customWidth="1"/>
    <col min="4868" max="4868" width="8.88671875" style="7" bestFit="1" customWidth="1"/>
    <col min="4869" max="4869" width="11.6640625" style="7" customWidth="1"/>
    <col min="4870" max="4871" width="11.5546875" style="7"/>
    <col min="4872" max="4872" width="11.6640625" style="7" customWidth="1"/>
    <col min="4873" max="5120" width="11.5546875" style="7"/>
    <col min="5121" max="5123" width="11.6640625" style="7" customWidth="1"/>
    <col min="5124" max="5124" width="8.88671875" style="7" bestFit="1" customWidth="1"/>
    <col min="5125" max="5125" width="11.6640625" style="7" customWidth="1"/>
    <col min="5126" max="5127" width="11.5546875" style="7"/>
    <col min="5128" max="5128" width="11.6640625" style="7" customWidth="1"/>
    <col min="5129" max="5376" width="11.5546875" style="7"/>
    <col min="5377" max="5379" width="11.6640625" style="7" customWidth="1"/>
    <col min="5380" max="5380" width="8.88671875" style="7" bestFit="1" customWidth="1"/>
    <col min="5381" max="5381" width="11.6640625" style="7" customWidth="1"/>
    <col min="5382" max="5383" width="11.5546875" style="7"/>
    <col min="5384" max="5384" width="11.6640625" style="7" customWidth="1"/>
    <col min="5385" max="5632" width="11.5546875" style="7"/>
    <col min="5633" max="5635" width="11.6640625" style="7" customWidth="1"/>
    <col min="5636" max="5636" width="8.88671875" style="7" bestFit="1" customWidth="1"/>
    <col min="5637" max="5637" width="11.6640625" style="7" customWidth="1"/>
    <col min="5638" max="5639" width="11.5546875" style="7"/>
    <col min="5640" max="5640" width="11.6640625" style="7" customWidth="1"/>
    <col min="5641" max="5888" width="11.5546875" style="7"/>
    <col min="5889" max="5891" width="11.6640625" style="7" customWidth="1"/>
    <col min="5892" max="5892" width="8.88671875" style="7" bestFit="1" customWidth="1"/>
    <col min="5893" max="5893" width="11.6640625" style="7" customWidth="1"/>
    <col min="5894" max="5895" width="11.5546875" style="7"/>
    <col min="5896" max="5896" width="11.6640625" style="7" customWidth="1"/>
    <col min="5897" max="6144" width="11.5546875" style="7"/>
    <col min="6145" max="6147" width="11.6640625" style="7" customWidth="1"/>
    <col min="6148" max="6148" width="8.88671875" style="7" bestFit="1" customWidth="1"/>
    <col min="6149" max="6149" width="11.6640625" style="7" customWidth="1"/>
    <col min="6150" max="6151" width="11.5546875" style="7"/>
    <col min="6152" max="6152" width="11.6640625" style="7" customWidth="1"/>
    <col min="6153" max="6400" width="11.5546875" style="7"/>
    <col min="6401" max="6403" width="11.6640625" style="7" customWidth="1"/>
    <col min="6404" max="6404" width="8.88671875" style="7" bestFit="1" customWidth="1"/>
    <col min="6405" max="6405" width="11.6640625" style="7" customWidth="1"/>
    <col min="6406" max="6407" width="11.5546875" style="7"/>
    <col min="6408" max="6408" width="11.6640625" style="7" customWidth="1"/>
    <col min="6409" max="6656" width="11.5546875" style="7"/>
    <col min="6657" max="6659" width="11.6640625" style="7" customWidth="1"/>
    <col min="6660" max="6660" width="8.88671875" style="7" bestFit="1" customWidth="1"/>
    <col min="6661" max="6661" width="11.6640625" style="7" customWidth="1"/>
    <col min="6662" max="6663" width="11.5546875" style="7"/>
    <col min="6664" max="6664" width="11.6640625" style="7" customWidth="1"/>
    <col min="6665" max="6912" width="11.5546875" style="7"/>
    <col min="6913" max="6915" width="11.6640625" style="7" customWidth="1"/>
    <col min="6916" max="6916" width="8.88671875" style="7" bestFit="1" customWidth="1"/>
    <col min="6917" max="6917" width="11.6640625" style="7" customWidth="1"/>
    <col min="6918" max="6919" width="11.5546875" style="7"/>
    <col min="6920" max="6920" width="11.6640625" style="7" customWidth="1"/>
    <col min="6921" max="7168" width="11.5546875" style="7"/>
    <col min="7169" max="7171" width="11.6640625" style="7" customWidth="1"/>
    <col min="7172" max="7172" width="8.88671875" style="7" bestFit="1" customWidth="1"/>
    <col min="7173" max="7173" width="11.6640625" style="7" customWidth="1"/>
    <col min="7174" max="7175" width="11.5546875" style="7"/>
    <col min="7176" max="7176" width="11.6640625" style="7" customWidth="1"/>
    <col min="7177" max="7424" width="11.5546875" style="7"/>
    <col min="7425" max="7427" width="11.6640625" style="7" customWidth="1"/>
    <col min="7428" max="7428" width="8.88671875" style="7" bestFit="1" customWidth="1"/>
    <col min="7429" max="7429" width="11.6640625" style="7" customWidth="1"/>
    <col min="7430" max="7431" width="11.5546875" style="7"/>
    <col min="7432" max="7432" width="11.6640625" style="7" customWidth="1"/>
    <col min="7433" max="7680" width="11.5546875" style="7"/>
    <col min="7681" max="7683" width="11.6640625" style="7" customWidth="1"/>
    <col min="7684" max="7684" width="8.88671875" style="7" bestFit="1" customWidth="1"/>
    <col min="7685" max="7685" width="11.6640625" style="7" customWidth="1"/>
    <col min="7686" max="7687" width="11.5546875" style="7"/>
    <col min="7688" max="7688" width="11.6640625" style="7" customWidth="1"/>
    <col min="7689" max="7936" width="11.5546875" style="7"/>
    <col min="7937" max="7939" width="11.6640625" style="7" customWidth="1"/>
    <col min="7940" max="7940" width="8.88671875" style="7" bestFit="1" customWidth="1"/>
    <col min="7941" max="7941" width="11.6640625" style="7" customWidth="1"/>
    <col min="7942" max="7943" width="11.5546875" style="7"/>
    <col min="7944" max="7944" width="11.6640625" style="7" customWidth="1"/>
    <col min="7945" max="8192" width="11.5546875" style="7"/>
    <col min="8193" max="8195" width="11.6640625" style="7" customWidth="1"/>
    <col min="8196" max="8196" width="8.88671875" style="7" bestFit="1" customWidth="1"/>
    <col min="8197" max="8197" width="11.6640625" style="7" customWidth="1"/>
    <col min="8198" max="8199" width="11.5546875" style="7"/>
    <col min="8200" max="8200" width="11.6640625" style="7" customWidth="1"/>
    <col min="8201" max="8448" width="11.5546875" style="7"/>
    <col min="8449" max="8451" width="11.6640625" style="7" customWidth="1"/>
    <col min="8452" max="8452" width="8.88671875" style="7" bestFit="1" customWidth="1"/>
    <col min="8453" max="8453" width="11.6640625" style="7" customWidth="1"/>
    <col min="8454" max="8455" width="11.5546875" style="7"/>
    <col min="8456" max="8456" width="11.6640625" style="7" customWidth="1"/>
    <col min="8457" max="8704" width="11.5546875" style="7"/>
    <col min="8705" max="8707" width="11.6640625" style="7" customWidth="1"/>
    <col min="8708" max="8708" width="8.88671875" style="7" bestFit="1" customWidth="1"/>
    <col min="8709" max="8709" width="11.6640625" style="7" customWidth="1"/>
    <col min="8710" max="8711" width="11.5546875" style="7"/>
    <col min="8712" max="8712" width="11.6640625" style="7" customWidth="1"/>
    <col min="8713" max="8960" width="11.5546875" style="7"/>
    <col min="8961" max="8963" width="11.6640625" style="7" customWidth="1"/>
    <col min="8964" max="8964" width="8.88671875" style="7" bestFit="1" customWidth="1"/>
    <col min="8965" max="8965" width="11.6640625" style="7" customWidth="1"/>
    <col min="8966" max="8967" width="11.5546875" style="7"/>
    <col min="8968" max="8968" width="11.6640625" style="7" customWidth="1"/>
    <col min="8969" max="9216" width="11.5546875" style="7"/>
    <col min="9217" max="9219" width="11.6640625" style="7" customWidth="1"/>
    <col min="9220" max="9220" width="8.88671875" style="7" bestFit="1" customWidth="1"/>
    <col min="9221" max="9221" width="11.6640625" style="7" customWidth="1"/>
    <col min="9222" max="9223" width="11.5546875" style="7"/>
    <col min="9224" max="9224" width="11.6640625" style="7" customWidth="1"/>
    <col min="9225" max="9472" width="11.5546875" style="7"/>
    <col min="9473" max="9475" width="11.6640625" style="7" customWidth="1"/>
    <col min="9476" max="9476" width="8.88671875" style="7" bestFit="1" customWidth="1"/>
    <col min="9477" max="9477" width="11.6640625" style="7" customWidth="1"/>
    <col min="9478" max="9479" width="11.5546875" style="7"/>
    <col min="9480" max="9480" width="11.6640625" style="7" customWidth="1"/>
    <col min="9481" max="9728" width="11.5546875" style="7"/>
    <col min="9729" max="9731" width="11.6640625" style="7" customWidth="1"/>
    <col min="9732" max="9732" width="8.88671875" style="7" bestFit="1" customWidth="1"/>
    <col min="9733" max="9733" width="11.6640625" style="7" customWidth="1"/>
    <col min="9734" max="9735" width="11.5546875" style="7"/>
    <col min="9736" max="9736" width="11.6640625" style="7" customWidth="1"/>
    <col min="9737" max="9984" width="11.5546875" style="7"/>
    <col min="9985" max="9987" width="11.6640625" style="7" customWidth="1"/>
    <col min="9988" max="9988" width="8.88671875" style="7" bestFit="1" customWidth="1"/>
    <col min="9989" max="9989" width="11.6640625" style="7" customWidth="1"/>
    <col min="9990" max="9991" width="11.5546875" style="7"/>
    <col min="9992" max="9992" width="11.6640625" style="7" customWidth="1"/>
    <col min="9993" max="10240" width="11.5546875" style="7"/>
    <col min="10241" max="10243" width="11.6640625" style="7" customWidth="1"/>
    <col min="10244" max="10244" width="8.88671875" style="7" bestFit="1" customWidth="1"/>
    <col min="10245" max="10245" width="11.6640625" style="7" customWidth="1"/>
    <col min="10246" max="10247" width="11.5546875" style="7"/>
    <col min="10248" max="10248" width="11.6640625" style="7" customWidth="1"/>
    <col min="10249" max="10496" width="11.5546875" style="7"/>
    <col min="10497" max="10499" width="11.6640625" style="7" customWidth="1"/>
    <col min="10500" max="10500" width="8.88671875" style="7" bestFit="1" customWidth="1"/>
    <col min="10501" max="10501" width="11.6640625" style="7" customWidth="1"/>
    <col min="10502" max="10503" width="11.5546875" style="7"/>
    <col min="10504" max="10504" width="11.6640625" style="7" customWidth="1"/>
    <col min="10505" max="10752" width="11.5546875" style="7"/>
    <col min="10753" max="10755" width="11.6640625" style="7" customWidth="1"/>
    <col min="10756" max="10756" width="8.88671875" style="7" bestFit="1" customWidth="1"/>
    <col min="10757" max="10757" width="11.6640625" style="7" customWidth="1"/>
    <col min="10758" max="10759" width="11.5546875" style="7"/>
    <col min="10760" max="10760" width="11.6640625" style="7" customWidth="1"/>
    <col min="10761" max="11008" width="11.5546875" style="7"/>
    <col min="11009" max="11011" width="11.6640625" style="7" customWidth="1"/>
    <col min="11012" max="11012" width="8.88671875" style="7" bestFit="1" customWidth="1"/>
    <col min="11013" max="11013" width="11.6640625" style="7" customWidth="1"/>
    <col min="11014" max="11015" width="11.5546875" style="7"/>
    <col min="11016" max="11016" width="11.6640625" style="7" customWidth="1"/>
    <col min="11017" max="11264" width="11.5546875" style="7"/>
    <col min="11265" max="11267" width="11.6640625" style="7" customWidth="1"/>
    <col min="11268" max="11268" width="8.88671875" style="7" bestFit="1" customWidth="1"/>
    <col min="11269" max="11269" width="11.6640625" style="7" customWidth="1"/>
    <col min="11270" max="11271" width="11.5546875" style="7"/>
    <col min="11272" max="11272" width="11.6640625" style="7" customWidth="1"/>
    <col min="11273" max="11520" width="11.5546875" style="7"/>
    <col min="11521" max="11523" width="11.6640625" style="7" customWidth="1"/>
    <col min="11524" max="11524" width="8.88671875" style="7" bestFit="1" customWidth="1"/>
    <col min="11525" max="11525" width="11.6640625" style="7" customWidth="1"/>
    <col min="11526" max="11527" width="11.5546875" style="7"/>
    <col min="11528" max="11528" width="11.6640625" style="7" customWidth="1"/>
    <col min="11529" max="11776" width="11.5546875" style="7"/>
    <col min="11777" max="11779" width="11.6640625" style="7" customWidth="1"/>
    <col min="11780" max="11780" width="8.88671875" style="7" bestFit="1" customWidth="1"/>
    <col min="11781" max="11781" width="11.6640625" style="7" customWidth="1"/>
    <col min="11782" max="11783" width="11.5546875" style="7"/>
    <col min="11784" max="11784" width="11.6640625" style="7" customWidth="1"/>
    <col min="11785" max="12032" width="11.5546875" style="7"/>
    <col min="12033" max="12035" width="11.6640625" style="7" customWidth="1"/>
    <col min="12036" max="12036" width="8.88671875" style="7" bestFit="1" customWidth="1"/>
    <col min="12037" max="12037" width="11.6640625" style="7" customWidth="1"/>
    <col min="12038" max="12039" width="11.5546875" style="7"/>
    <col min="12040" max="12040" width="11.6640625" style="7" customWidth="1"/>
    <col min="12041" max="12288" width="11.5546875" style="7"/>
    <col min="12289" max="12291" width="11.6640625" style="7" customWidth="1"/>
    <col min="12292" max="12292" width="8.88671875" style="7" bestFit="1" customWidth="1"/>
    <col min="12293" max="12293" width="11.6640625" style="7" customWidth="1"/>
    <col min="12294" max="12295" width="11.5546875" style="7"/>
    <col min="12296" max="12296" width="11.6640625" style="7" customWidth="1"/>
    <col min="12297" max="12544" width="11.5546875" style="7"/>
    <col min="12545" max="12547" width="11.6640625" style="7" customWidth="1"/>
    <col min="12548" max="12548" width="8.88671875" style="7" bestFit="1" customWidth="1"/>
    <col min="12549" max="12549" width="11.6640625" style="7" customWidth="1"/>
    <col min="12550" max="12551" width="11.5546875" style="7"/>
    <col min="12552" max="12552" width="11.6640625" style="7" customWidth="1"/>
    <col min="12553" max="12800" width="11.5546875" style="7"/>
    <col min="12801" max="12803" width="11.6640625" style="7" customWidth="1"/>
    <col min="12804" max="12804" width="8.88671875" style="7" bestFit="1" customWidth="1"/>
    <col min="12805" max="12805" width="11.6640625" style="7" customWidth="1"/>
    <col min="12806" max="12807" width="11.5546875" style="7"/>
    <col min="12808" max="12808" width="11.6640625" style="7" customWidth="1"/>
    <col min="12809" max="13056" width="11.5546875" style="7"/>
    <col min="13057" max="13059" width="11.6640625" style="7" customWidth="1"/>
    <col min="13060" max="13060" width="8.88671875" style="7" bestFit="1" customWidth="1"/>
    <col min="13061" max="13061" width="11.6640625" style="7" customWidth="1"/>
    <col min="13062" max="13063" width="11.5546875" style="7"/>
    <col min="13064" max="13064" width="11.6640625" style="7" customWidth="1"/>
    <col min="13065" max="13312" width="11.5546875" style="7"/>
    <col min="13313" max="13315" width="11.6640625" style="7" customWidth="1"/>
    <col min="13316" max="13316" width="8.88671875" style="7" bestFit="1" customWidth="1"/>
    <col min="13317" max="13317" width="11.6640625" style="7" customWidth="1"/>
    <col min="13318" max="13319" width="11.5546875" style="7"/>
    <col min="13320" max="13320" width="11.6640625" style="7" customWidth="1"/>
    <col min="13321" max="13568" width="11.5546875" style="7"/>
    <col min="13569" max="13571" width="11.6640625" style="7" customWidth="1"/>
    <col min="13572" max="13572" width="8.88671875" style="7" bestFit="1" customWidth="1"/>
    <col min="13573" max="13573" width="11.6640625" style="7" customWidth="1"/>
    <col min="13574" max="13575" width="11.5546875" style="7"/>
    <col min="13576" max="13576" width="11.6640625" style="7" customWidth="1"/>
    <col min="13577" max="13824" width="11.5546875" style="7"/>
    <col min="13825" max="13827" width="11.6640625" style="7" customWidth="1"/>
    <col min="13828" max="13828" width="8.88671875" style="7" bestFit="1" customWidth="1"/>
    <col min="13829" max="13829" width="11.6640625" style="7" customWidth="1"/>
    <col min="13830" max="13831" width="11.5546875" style="7"/>
    <col min="13832" max="13832" width="11.6640625" style="7" customWidth="1"/>
    <col min="13833" max="14080" width="11.5546875" style="7"/>
    <col min="14081" max="14083" width="11.6640625" style="7" customWidth="1"/>
    <col min="14084" max="14084" width="8.88671875" style="7" bestFit="1" customWidth="1"/>
    <col min="14085" max="14085" width="11.6640625" style="7" customWidth="1"/>
    <col min="14086" max="14087" width="11.5546875" style="7"/>
    <col min="14088" max="14088" width="11.6640625" style="7" customWidth="1"/>
    <col min="14089" max="14336" width="11.5546875" style="7"/>
    <col min="14337" max="14339" width="11.6640625" style="7" customWidth="1"/>
    <col min="14340" max="14340" width="8.88671875" style="7" bestFit="1" customWidth="1"/>
    <col min="14341" max="14341" width="11.6640625" style="7" customWidth="1"/>
    <col min="14342" max="14343" width="11.5546875" style="7"/>
    <col min="14344" max="14344" width="11.6640625" style="7" customWidth="1"/>
    <col min="14345" max="14592" width="11.5546875" style="7"/>
    <col min="14593" max="14595" width="11.6640625" style="7" customWidth="1"/>
    <col min="14596" max="14596" width="8.88671875" style="7" bestFit="1" customWidth="1"/>
    <col min="14597" max="14597" width="11.6640625" style="7" customWidth="1"/>
    <col min="14598" max="14599" width="11.5546875" style="7"/>
    <col min="14600" max="14600" width="11.6640625" style="7" customWidth="1"/>
    <col min="14601" max="14848" width="11.5546875" style="7"/>
    <col min="14849" max="14851" width="11.6640625" style="7" customWidth="1"/>
    <col min="14852" max="14852" width="8.88671875" style="7" bestFit="1" customWidth="1"/>
    <col min="14853" max="14853" width="11.6640625" style="7" customWidth="1"/>
    <col min="14854" max="14855" width="11.5546875" style="7"/>
    <col min="14856" max="14856" width="11.6640625" style="7" customWidth="1"/>
    <col min="14857" max="15104" width="11.5546875" style="7"/>
    <col min="15105" max="15107" width="11.6640625" style="7" customWidth="1"/>
    <col min="15108" max="15108" width="8.88671875" style="7" bestFit="1" customWidth="1"/>
    <col min="15109" max="15109" width="11.6640625" style="7" customWidth="1"/>
    <col min="15110" max="15111" width="11.5546875" style="7"/>
    <col min="15112" max="15112" width="11.6640625" style="7" customWidth="1"/>
    <col min="15113" max="15360" width="11.5546875" style="7"/>
    <col min="15361" max="15363" width="11.6640625" style="7" customWidth="1"/>
    <col min="15364" max="15364" width="8.88671875" style="7" bestFit="1" customWidth="1"/>
    <col min="15365" max="15365" width="11.6640625" style="7" customWidth="1"/>
    <col min="15366" max="15367" width="11.5546875" style="7"/>
    <col min="15368" max="15368" width="11.6640625" style="7" customWidth="1"/>
    <col min="15369" max="15616" width="11.5546875" style="7"/>
    <col min="15617" max="15619" width="11.6640625" style="7" customWidth="1"/>
    <col min="15620" max="15620" width="8.88671875" style="7" bestFit="1" customWidth="1"/>
    <col min="15621" max="15621" width="11.6640625" style="7" customWidth="1"/>
    <col min="15622" max="15623" width="11.5546875" style="7"/>
    <col min="15624" max="15624" width="11.6640625" style="7" customWidth="1"/>
    <col min="15625" max="15872" width="11.5546875" style="7"/>
    <col min="15873" max="15875" width="11.6640625" style="7" customWidth="1"/>
    <col min="15876" max="15876" width="8.88671875" style="7" bestFit="1" customWidth="1"/>
    <col min="15877" max="15877" width="11.6640625" style="7" customWidth="1"/>
    <col min="15878" max="15879" width="11.5546875" style="7"/>
    <col min="15880" max="15880" width="11.6640625" style="7" customWidth="1"/>
    <col min="15881" max="16128" width="11.5546875" style="7"/>
    <col min="16129" max="16131" width="11.6640625" style="7" customWidth="1"/>
    <col min="16132" max="16132" width="8.88671875" style="7" bestFit="1" customWidth="1"/>
    <col min="16133" max="16133" width="11.6640625" style="7" customWidth="1"/>
    <col min="16134" max="16135" width="11.5546875" style="7"/>
    <col min="16136" max="16136" width="11.6640625" style="7" customWidth="1"/>
    <col min="16137" max="16384" width="11.5546875" style="7"/>
  </cols>
  <sheetData>
    <row r="1" spans="1:255" ht="13.8" x14ac:dyDescent="0.25">
      <c r="A1" s="57" t="s">
        <v>153</v>
      </c>
      <c r="B1" s="57"/>
      <c r="C1" s="57"/>
      <c r="D1" s="57"/>
      <c r="E1" s="57"/>
      <c r="H1" s="7"/>
    </row>
    <row r="2" spans="1:255" s="16" customFormat="1" ht="18.600000000000001" customHeight="1" x14ac:dyDescent="0.25">
      <c r="A2" s="14" t="s">
        <v>150</v>
      </c>
      <c r="B2" s="14" t="s">
        <v>154</v>
      </c>
      <c r="C2" s="14" t="s">
        <v>151</v>
      </c>
      <c r="D2" s="23" t="s">
        <v>155</v>
      </c>
      <c r="E2" s="15" t="s">
        <v>152</v>
      </c>
      <c r="H2" s="7"/>
      <c r="I2" s="7"/>
      <c r="J2" s="7"/>
      <c r="IO2" s="7"/>
      <c r="IP2" s="7"/>
      <c r="IQ2" s="7"/>
      <c r="IR2" s="7"/>
      <c r="IS2" s="7"/>
      <c r="IT2" s="7"/>
      <c r="IU2" s="7"/>
    </row>
    <row r="3" spans="1:255" ht="14.4" x14ac:dyDescent="0.3">
      <c r="A3" s="33">
        <v>300</v>
      </c>
      <c r="B3" s="24">
        <v>0</v>
      </c>
      <c r="C3" s="25">
        <v>2.7430555555555554E-3</v>
      </c>
      <c r="D3" s="25">
        <f t="shared" ref="D3:D32" si="0">C3-B3</f>
        <v>2.7430555555555554E-3</v>
      </c>
      <c r="E3" s="18"/>
      <c r="H3" s="7"/>
    </row>
    <row r="4" spans="1:255" ht="14.4" x14ac:dyDescent="0.3">
      <c r="A4" s="34">
        <v>297</v>
      </c>
      <c r="B4" s="24">
        <v>1.7361111111111112E-4</v>
      </c>
      <c r="C4" s="25">
        <v>2.2182870370370368E-3</v>
      </c>
      <c r="D4" s="25">
        <f t="shared" si="0"/>
        <v>2.0446759259259259E-3</v>
      </c>
      <c r="E4" s="18"/>
      <c r="H4" s="7"/>
    </row>
    <row r="5" spans="1:255" ht="14.4" x14ac:dyDescent="0.3">
      <c r="A5" s="34">
        <v>296</v>
      </c>
      <c r="B5" s="24">
        <v>3.4722222222222224E-4</v>
      </c>
      <c r="C5" s="25">
        <v>2.9438657407407408E-3</v>
      </c>
      <c r="D5" s="25">
        <f t="shared" si="0"/>
        <v>2.5966435185185185E-3</v>
      </c>
      <c r="E5" s="18"/>
      <c r="H5" s="7"/>
    </row>
    <row r="6" spans="1:255" ht="14.4" x14ac:dyDescent="0.3">
      <c r="A6" s="34">
        <v>295</v>
      </c>
      <c r="B6" s="24">
        <v>5.20833333333333E-4</v>
      </c>
      <c r="C6" s="25">
        <v>2.5712962962962964E-3</v>
      </c>
      <c r="D6" s="25">
        <f t="shared" si="0"/>
        <v>2.0504629629629631E-3</v>
      </c>
      <c r="E6" s="18"/>
      <c r="H6" s="7"/>
    </row>
    <row r="7" spans="1:255" ht="14.4" x14ac:dyDescent="0.3">
      <c r="A7" s="34">
        <v>294</v>
      </c>
      <c r="B7" s="24">
        <v>6.9444444444444404E-4</v>
      </c>
      <c r="C7" s="25">
        <v>2.9716435185185184E-3</v>
      </c>
      <c r="D7" s="25">
        <f t="shared" si="0"/>
        <v>2.2771990740740743E-3</v>
      </c>
      <c r="E7" s="18"/>
      <c r="H7" s="7"/>
    </row>
    <row r="8" spans="1:255" ht="14.4" x14ac:dyDescent="0.3">
      <c r="A8" s="34">
        <v>290</v>
      </c>
      <c r="B8" s="24">
        <v>8.6805555555555605E-4</v>
      </c>
      <c r="C8" s="25"/>
      <c r="D8" s="25">
        <f t="shared" si="0"/>
        <v>-8.6805555555555605E-4</v>
      </c>
      <c r="E8" s="18"/>
      <c r="H8" s="7"/>
    </row>
    <row r="9" spans="1:255" ht="14.4" x14ac:dyDescent="0.3">
      <c r="A9" s="34">
        <v>258</v>
      </c>
      <c r="B9" s="24">
        <v>8.6805555555555551E-4</v>
      </c>
      <c r="C9" s="25">
        <v>3.0072916666666664E-3</v>
      </c>
      <c r="D9" s="25">
        <f t="shared" si="0"/>
        <v>2.1392361111111109E-3</v>
      </c>
      <c r="E9" s="18"/>
      <c r="H9" s="7"/>
    </row>
    <row r="10" spans="1:255" ht="14.4" x14ac:dyDescent="0.3">
      <c r="A10" s="34">
        <v>23</v>
      </c>
      <c r="B10" s="24">
        <v>1.0416666666666667E-3</v>
      </c>
      <c r="C10" s="25">
        <v>3.295949074074074E-3</v>
      </c>
      <c r="D10" s="25">
        <f t="shared" si="0"/>
        <v>2.2542824074074071E-3</v>
      </c>
      <c r="E10" s="18"/>
      <c r="H10" s="7"/>
    </row>
    <row r="11" spans="1:255" ht="14.4" x14ac:dyDescent="0.3">
      <c r="A11" s="34">
        <v>22</v>
      </c>
      <c r="B11" s="24">
        <v>1.21527777777778E-3</v>
      </c>
      <c r="C11" s="25">
        <v>3.2343749999999998E-3</v>
      </c>
      <c r="D11" s="25">
        <f t="shared" si="0"/>
        <v>2.0190972222222199E-3</v>
      </c>
      <c r="E11" s="18"/>
      <c r="H11" s="7"/>
    </row>
    <row r="12" spans="1:255" ht="14.4" x14ac:dyDescent="0.3">
      <c r="A12" s="34">
        <v>21</v>
      </c>
      <c r="B12" s="24">
        <v>1.38888888888889E-3</v>
      </c>
      <c r="C12" s="25">
        <v>3.3840277777777779E-3</v>
      </c>
      <c r="D12" s="25">
        <f t="shared" si="0"/>
        <v>1.9951388888888879E-3</v>
      </c>
      <c r="E12" s="18"/>
      <c r="H12" s="7"/>
    </row>
    <row r="13" spans="1:255" ht="14.4" x14ac:dyDescent="0.3">
      <c r="A13" s="34">
        <v>20</v>
      </c>
      <c r="B13" s="24">
        <v>1.5625000000000001E-3</v>
      </c>
      <c r="C13" s="25">
        <v>4.1685185185185184E-3</v>
      </c>
      <c r="D13" s="25">
        <f t="shared" si="0"/>
        <v>2.6060185185185184E-3</v>
      </c>
      <c r="E13" s="18"/>
      <c r="H13" s="7"/>
    </row>
    <row r="14" spans="1:255" ht="14.4" x14ac:dyDescent="0.3">
      <c r="A14" s="34">
        <v>19</v>
      </c>
      <c r="B14" s="24">
        <v>1.7361111111111099E-3</v>
      </c>
      <c r="C14" s="25"/>
      <c r="D14" s="25">
        <f t="shared" si="0"/>
        <v>-1.7361111111111099E-3</v>
      </c>
      <c r="E14" s="18"/>
      <c r="H14" s="7"/>
    </row>
    <row r="15" spans="1:255" ht="14.4" x14ac:dyDescent="0.3">
      <c r="A15" s="34">
        <v>18</v>
      </c>
      <c r="B15" s="24">
        <v>1.90972222222223E-3</v>
      </c>
      <c r="C15" s="25">
        <v>4.0766203703703711E-3</v>
      </c>
      <c r="D15" s="25">
        <f t="shared" si="0"/>
        <v>2.1668981481481409E-3</v>
      </c>
      <c r="E15" s="18"/>
      <c r="H15" s="7"/>
    </row>
    <row r="16" spans="1:255" ht="14.4" x14ac:dyDescent="0.3">
      <c r="A16" s="34">
        <v>17</v>
      </c>
      <c r="B16" s="24">
        <v>2.0833333333333398E-3</v>
      </c>
      <c r="C16" s="25">
        <v>4.1747685185185186E-3</v>
      </c>
      <c r="D16" s="25">
        <f t="shared" si="0"/>
        <v>2.0914351851851788E-3</v>
      </c>
      <c r="E16" s="18"/>
      <c r="H16" s="7"/>
    </row>
    <row r="17" spans="1:9" ht="14.4" x14ac:dyDescent="0.3">
      <c r="A17" s="34">
        <v>16</v>
      </c>
      <c r="B17" s="24">
        <v>2.2569444444444499E-3</v>
      </c>
      <c r="C17" s="25"/>
      <c r="D17" s="25">
        <f t="shared" si="0"/>
        <v>-2.2569444444444499E-3</v>
      </c>
      <c r="E17" s="18"/>
      <c r="H17" s="7"/>
    </row>
    <row r="18" spans="1:9" ht="14.4" x14ac:dyDescent="0.3">
      <c r="A18" s="34">
        <v>15</v>
      </c>
      <c r="B18" s="24">
        <v>2.4305555555555599E-3</v>
      </c>
      <c r="C18" s="25">
        <v>5.7937499999999994E-3</v>
      </c>
      <c r="D18" s="25">
        <f t="shared" si="0"/>
        <v>3.3631944444444395E-3</v>
      </c>
      <c r="E18" s="18"/>
      <c r="H18" s="7"/>
    </row>
    <row r="19" spans="1:9" ht="14.4" x14ac:dyDescent="0.3">
      <c r="A19" s="34">
        <v>14</v>
      </c>
      <c r="B19" s="24">
        <v>2.60416666666667E-3</v>
      </c>
      <c r="C19" s="25">
        <v>4.9637731481481486E-3</v>
      </c>
      <c r="D19" s="25">
        <f t="shared" si="0"/>
        <v>2.3596064814814786E-3</v>
      </c>
      <c r="E19" s="18"/>
      <c r="H19" s="7"/>
    </row>
    <row r="20" spans="1:9" ht="14.4" x14ac:dyDescent="0.3">
      <c r="A20" s="34">
        <v>13</v>
      </c>
      <c r="B20" s="24">
        <v>2.7777777777777801E-3</v>
      </c>
      <c r="C20" s="25">
        <v>5.6516203703703702E-3</v>
      </c>
      <c r="D20" s="25">
        <f t="shared" si="0"/>
        <v>2.8738425925925902E-3</v>
      </c>
      <c r="E20" s="18"/>
      <c r="H20" s="7"/>
    </row>
    <row r="21" spans="1:9" ht="14.4" x14ac:dyDescent="0.3">
      <c r="A21" s="34">
        <v>12</v>
      </c>
      <c r="B21" s="24">
        <v>2.9513888888888901E-3</v>
      </c>
      <c r="C21" s="25">
        <v>4.9826388888888889E-3</v>
      </c>
      <c r="D21" s="25">
        <f t="shared" si="0"/>
        <v>2.0312499999999988E-3</v>
      </c>
      <c r="E21" s="18"/>
      <c r="H21" s="7"/>
    </row>
    <row r="22" spans="1:9" ht="14.4" x14ac:dyDescent="0.3">
      <c r="A22" s="34">
        <v>11</v>
      </c>
      <c r="B22" s="24">
        <v>3.1250000000000101E-3</v>
      </c>
      <c r="C22" s="25">
        <v>5.8999999999999999E-3</v>
      </c>
      <c r="D22" s="25">
        <f t="shared" si="0"/>
        <v>2.7749999999999897E-3</v>
      </c>
      <c r="E22" s="18"/>
      <c r="H22" s="7"/>
    </row>
    <row r="23" spans="1:9" ht="14.4" x14ac:dyDescent="0.3">
      <c r="A23" s="34">
        <v>10</v>
      </c>
      <c r="B23" s="24">
        <v>3.2986111111111202E-3</v>
      </c>
      <c r="C23" s="25"/>
      <c r="D23" s="25">
        <f t="shared" si="0"/>
        <v>-3.2986111111111202E-3</v>
      </c>
      <c r="E23" s="18"/>
      <c r="H23" s="7"/>
    </row>
    <row r="24" spans="1:9" ht="14.4" x14ac:dyDescent="0.3">
      <c r="A24" s="34">
        <v>9</v>
      </c>
      <c r="B24" s="24">
        <v>3.4722222222222298E-3</v>
      </c>
      <c r="C24" s="25">
        <v>6.1883101851851847E-3</v>
      </c>
      <c r="D24" s="25">
        <f t="shared" si="0"/>
        <v>2.7160879629629549E-3</v>
      </c>
      <c r="E24" s="18"/>
      <c r="H24" s="7"/>
    </row>
    <row r="25" spans="1:9" ht="14.4" x14ac:dyDescent="0.3">
      <c r="A25" s="34">
        <v>8</v>
      </c>
      <c r="B25" s="24">
        <v>3.6458333333333399E-3</v>
      </c>
      <c r="C25" s="25">
        <v>6.2508101851851856E-3</v>
      </c>
      <c r="D25" s="25">
        <f t="shared" si="0"/>
        <v>2.6049768518518457E-3</v>
      </c>
      <c r="E25" s="18"/>
      <c r="H25" s="7"/>
    </row>
    <row r="26" spans="1:9" ht="14.4" x14ac:dyDescent="0.3">
      <c r="A26" s="34">
        <v>7</v>
      </c>
      <c r="B26" s="24">
        <v>3.81944444444445E-3</v>
      </c>
      <c r="C26" s="25">
        <v>6.2258101851851849E-3</v>
      </c>
      <c r="D26" s="25">
        <f t="shared" si="0"/>
        <v>2.406365740740735E-3</v>
      </c>
      <c r="E26" s="18"/>
      <c r="H26" s="7"/>
    </row>
    <row r="27" spans="1:9" ht="14.4" x14ac:dyDescent="0.3">
      <c r="A27" s="34">
        <v>6</v>
      </c>
      <c r="B27" s="24">
        <v>3.9930555555555596E-3</v>
      </c>
      <c r="C27" s="25">
        <v>6.8103009259259254E-3</v>
      </c>
      <c r="D27" s="25">
        <f t="shared" si="0"/>
        <v>2.8172453703703658E-3</v>
      </c>
      <c r="E27" s="18"/>
      <c r="H27" s="7"/>
    </row>
    <row r="28" spans="1:9" ht="14.4" x14ac:dyDescent="0.3">
      <c r="A28" s="34">
        <v>5</v>
      </c>
      <c r="B28" s="24">
        <v>4.1666666666666701E-3</v>
      </c>
      <c r="C28" s="25">
        <v>5.9318287037037039E-3</v>
      </c>
      <c r="D28" s="25">
        <f t="shared" si="0"/>
        <v>1.7651620370370338E-3</v>
      </c>
      <c r="E28" s="18"/>
      <c r="H28" s="7"/>
    </row>
    <row r="29" spans="1:9" ht="14.4" x14ac:dyDescent="0.3">
      <c r="A29" s="34">
        <v>4</v>
      </c>
      <c r="B29" s="24">
        <v>4.3402777777777797E-3</v>
      </c>
      <c r="C29" s="25">
        <v>6.4258101851851854E-3</v>
      </c>
      <c r="D29" s="25">
        <f t="shared" si="0"/>
        <v>2.0855324074074057E-3</v>
      </c>
      <c r="E29" s="18"/>
      <c r="H29" s="7"/>
      <c r="I29" s="26"/>
    </row>
    <row r="30" spans="1:9" ht="14.4" x14ac:dyDescent="0.3">
      <c r="A30" s="34">
        <v>3</v>
      </c>
      <c r="B30" s="24">
        <v>4.5138888888888798E-3</v>
      </c>
      <c r="C30" s="25">
        <v>6.7320601851851847E-3</v>
      </c>
      <c r="D30" s="25">
        <f t="shared" si="0"/>
        <v>2.2181712962963049E-3</v>
      </c>
      <c r="E30" s="18"/>
    </row>
    <row r="31" spans="1:9" ht="14.4" x14ac:dyDescent="0.3">
      <c r="A31" s="34">
        <v>2</v>
      </c>
      <c r="B31" s="24">
        <v>4.6875000000000102E-3</v>
      </c>
      <c r="C31" s="25">
        <v>6.8207175925925918E-3</v>
      </c>
      <c r="D31" s="25">
        <f t="shared" si="0"/>
        <v>2.1332175925925815E-3</v>
      </c>
      <c r="E31" s="18"/>
    </row>
    <row r="32" spans="1:9" ht="14.4" x14ac:dyDescent="0.3">
      <c r="A32" s="35">
        <v>1</v>
      </c>
      <c r="B32" s="24">
        <v>4.8611111111111103E-3</v>
      </c>
      <c r="C32" s="25"/>
      <c r="D32" s="25">
        <f t="shared" si="0"/>
        <v>-4.8611111111111103E-3</v>
      </c>
      <c r="E32" s="18"/>
    </row>
  </sheetData>
  <mergeCells count="1">
    <mergeCell ref="A1:E1"/>
  </mergeCells>
  <conditionalFormatting sqref="A5:A7">
    <cfRule type="duplicateValues" dxfId="1" priority="1" stopIfTrue="1"/>
  </conditionalFormatting>
  <pageMargins left="0.39" right="0.39" top="0.39" bottom="0.39" header="0.51" footer="0.51"/>
  <pageSetup paperSize="9" scale="90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4B9B-BA1E-4BA7-BF57-7A97AAE6D8E7}">
  <dimension ref="A1:IT33"/>
  <sheetViews>
    <sheetView topLeftCell="A6" workbookViewId="0">
      <selection activeCell="I25" sqref="I25"/>
    </sheetView>
  </sheetViews>
  <sheetFormatPr defaultColWidth="11.5546875" defaultRowHeight="13.2" x14ac:dyDescent="0.25"/>
  <cols>
    <col min="1" max="1" width="9.44140625" style="13" bestFit="1" customWidth="1"/>
    <col min="2" max="2" width="9.109375" style="13" bestFit="1" customWidth="1"/>
    <col min="3" max="3" width="11.5546875" style="27"/>
    <col min="4" max="4" width="8.88671875" style="27" bestFit="1" customWidth="1"/>
    <col min="5" max="5" width="10.33203125" style="22" bestFit="1" customWidth="1"/>
    <col min="6" max="256" width="11.5546875" style="7"/>
    <col min="257" max="257" width="9.44140625" style="7" bestFit="1" customWidth="1"/>
    <col min="258" max="258" width="9.109375" style="7" bestFit="1" customWidth="1"/>
    <col min="259" max="259" width="11.5546875" style="7"/>
    <col min="260" max="260" width="8.88671875" style="7" bestFit="1" customWidth="1"/>
    <col min="261" max="261" width="10.33203125" style="7" bestFit="1" customWidth="1"/>
    <col min="262" max="512" width="11.5546875" style="7"/>
    <col min="513" max="513" width="9.44140625" style="7" bestFit="1" customWidth="1"/>
    <col min="514" max="514" width="9.109375" style="7" bestFit="1" customWidth="1"/>
    <col min="515" max="515" width="11.5546875" style="7"/>
    <col min="516" max="516" width="8.88671875" style="7" bestFit="1" customWidth="1"/>
    <col min="517" max="517" width="10.33203125" style="7" bestFit="1" customWidth="1"/>
    <col min="518" max="768" width="11.5546875" style="7"/>
    <col min="769" max="769" width="9.44140625" style="7" bestFit="1" customWidth="1"/>
    <col min="770" max="770" width="9.109375" style="7" bestFit="1" customWidth="1"/>
    <col min="771" max="771" width="11.5546875" style="7"/>
    <col min="772" max="772" width="8.88671875" style="7" bestFit="1" customWidth="1"/>
    <col min="773" max="773" width="10.33203125" style="7" bestFit="1" customWidth="1"/>
    <col min="774" max="1024" width="11.5546875" style="7"/>
    <col min="1025" max="1025" width="9.44140625" style="7" bestFit="1" customWidth="1"/>
    <col min="1026" max="1026" width="9.109375" style="7" bestFit="1" customWidth="1"/>
    <col min="1027" max="1027" width="11.5546875" style="7"/>
    <col min="1028" max="1028" width="8.88671875" style="7" bestFit="1" customWidth="1"/>
    <col min="1029" max="1029" width="10.33203125" style="7" bestFit="1" customWidth="1"/>
    <col min="1030" max="1280" width="11.5546875" style="7"/>
    <col min="1281" max="1281" width="9.44140625" style="7" bestFit="1" customWidth="1"/>
    <col min="1282" max="1282" width="9.109375" style="7" bestFit="1" customWidth="1"/>
    <col min="1283" max="1283" width="11.5546875" style="7"/>
    <col min="1284" max="1284" width="8.88671875" style="7" bestFit="1" customWidth="1"/>
    <col min="1285" max="1285" width="10.33203125" style="7" bestFit="1" customWidth="1"/>
    <col min="1286" max="1536" width="11.5546875" style="7"/>
    <col min="1537" max="1537" width="9.44140625" style="7" bestFit="1" customWidth="1"/>
    <col min="1538" max="1538" width="9.109375" style="7" bestFit="1" customWidth="1"/>
    <col min="1539" max="1539" width="11.5546875" style="7"/>
    <col min="1540" max="1540" width="8.88671875" style="7" bestFit="1" customWidth="1"/>
    <col min="1541" max="1541" width="10.33203125" style="7" bestFit="1" customWidth="1"/>
    <col min="1542" max="1792" width="11.5546875" style="7"/>
    <col min="1793" max="1793" width="9.44140625" style="7" bestFit="1" customWidth="1"/>
    <col min="1794" max="1794" width="9.109375" style="7" bestFit="1" customWidth="1"/>
    <col min="1795" max="1795" width="11.5546875" style="7"/>
    <col min="1796" max="1796" width="8.88671875" style="7" bestFit="1" customWidth="1"/>
    <col min="1797" max="1797" width="10.33203125" style="7" bestFit="1" customWidth="1"/>
    <col min="1798" max="2048" width="11.5546875" style="7"/>
    <col min="2049" max="2049" width="9.44140625" style="7" bestFit="1" customWidth="1"/>
    <col min="2050" max="2050" width="9.109375" style="7" bestFit="1" customWidth="1"/>
    <col min="2051" max="2051" width="11.5546875" style="7"/>
    <col min="2052" max="2052" width="8.88671875" style="7" bestFit="1" customWidth="1"/>
    <col min="2053" max="2053" width="10.33203125" style="7" bestFit="1" customWidth="1"/>
    <col min="2054" max="2304" width="11.5546875" style="7"/>
    <col min="2305" max="2305" width="9.44140625" style="7" bestFit="1" customWidth="1"/>
    <col min="2306" max="2306" width="9.109375" style="7" bestFit="1" customWidth="1"/>
    <col min="2307" max="2307" width="11.5546875" style="7"/>
    <col min="2308" max="2308" width="8.88671875" style="7" bestFit="1" customWidth="1"/>
    <col min="2309" max="2309" width="10.33203125" style="7" bestFit="1" customWidth="1"/>
    <col min="2310" max="2560" width="11.5546875" style="7"/>
    <col min="2561" max="2561" width="9.44140625" style="7" bestFit="1" customWidth="1"/>
    <col min="2562" max="2562" width="9.109375" style="7" bestFit="1" customWidth="1"/>
    <col min="2563" max="2563" width="11.5546875" style="7"/>
    <col min="2564" max="2564" width="8.88671875" style="7" bestFit="1" customWidth="1"/>
    <col min="2565" max="2565" width="10.33203125" style="7" bestFit="1" customWidth="1"/>
    <col min="2566" max="2816" width="11.5546875" style="7"/>
    <col min="2817" max="2817" width="9.44140625" style="7" bestFit="1" customWidth="1"/>
    <col min="2818" max="2818" width="9.109375" style="7" bestFit="1" customWidth="1"/>
    <col min="2819" max="2819" width="11.5546875" style="7"/>
    <col min="2820" max="2820" width="8.88671875" style="7" bestFit="1" customWidth="1"/>
    <col min="2821" max="2821" width="10.33203125" style="7" bestFit="1" customWidth="1"/>
    <col min="2822" max="3072" width="11.5546875" style="7"/>
    <col min="3073" max="3073" width="9.44140625" style="7" bestFit="1" customWidth="1"/>
    <col min="3074" max="3074" width="9.109375" style="7" bestFit="1" customWidth="1"/>
    <col min="3075" max="3075" width="11.5546875" style="7"/>
    <col min="3076" max="3076" width="8.88671875" style="7" bestFit="1" customWidth="1"/>
    <col min="3077" max="3077" width="10.33203125" style="7" bestFit="1" customWidth="1"/>
    <col min="3078" max="3328" width="11.5546875" style="7"/>
    <col min="3329" max="3329" width="9.44140625" style="7" bestFit="1" customWidth="1"/>
    <col min="3330" max="3330" width="9.109375" style="7" bestFit="1" customWidth="1"/>
    <col min="3331" max="3331" width="11.5546875" style="7"/>
    <col min="3332" max="3332" width="8.88671875" style="7" bestFit="1" customWidth="1"/>
    <col min="3333" max="3333" width="10.33203125" style="7" bestFit="1" customWidth="1"/>
    <col min="3334" max="3584" width="11.5546875" style="7"/>
    <col min="3585" max="3585" width="9.44140625" style="7" bestFit="1" customWidth="1"/>
    <col min="3586" max="3586" width="9.109375" style="7" bestFit="1" customWidth="1"/>
    <col min="3587" max="3587" width="11.5546875" style="7"/>
    <col min="3588" max="3588" width="8.88671875" style="7" bestFit="1" customWidth="1"/>
    <col min="3589" max="3589" width="10.33203125" style="7" bestFit="1" customWidth="1"/>
    <col min="3590" max="3840" width="11.5546875" style="7"/>
    <col min="3841" max="3841" width="9.44140625" style="7" bestFit="1" customWidth="1"/>
    <col min="3842" max="3842" width="9.109375" style="7" bestFit="1" customWidth="1"/>
    <col min="3843" max="3843" width="11.5546875" style="7"/>
    <col min="3844" max="3844" width="8.88671875" style="7" bestFit="1" customWidth="1"/>
    <col min="3845" max="3845" width="10.33203125" style="7" bestFit="1" customWidth="1"/>
    <col min="3846" max="4096" width="11.5546875" style="7"/>
    <col min="4097" max="4097" width="9.44140625" style="7" bestFit="1" customWidth="1"/>
    <col min="4098" max="4098" width="9.109375" style="7" bestFit="1" customWidth="1"/>
    <col min="4099" max="4099" width="11.5546875" style="7"/>
    <col min="4100" max="4100" width="8.88671875" style="7" bestFit="1" customWidth="1"/>
    <col min="4101" max="4101" width="10.33203125" style="7" bestFit="1" customWidth="1"/>
    <col min="4102" max="4352" width="11.5546875" style="7"/>
    <col min="4353" max="4353" width="9.44140625" style="7" bestFit="1" customWidth="1"/>
    <col min="4354" max="4354" width="9.109375" style="7" bestFit="1" customWidth="1"/>
    <col min="4355" max="4355" width="11.5546875" style="7"/>
    <col min="4356" max="4356" width="8.88671875" style="7" bestFit="1" customWidth="1"/>
    <col min="4357" max="4357" width="10.33203125" style="7" bestFit="1" customWidth="1"/>
    <col min="4358" max="4608" width="11.5546875" style="7"/>
    <col min="4609" max="4609" width="9.44140625" style="7" bestFit="1" customWidth="1"/>
    <col min="4610" max="4610" width="9.109375" style="7" bestFit="1" customWidth="1"/>
    <col min="4611" max="4611" width="11.5546875" style="7"/>
    <col min="4612" max="4612" width="8.88671875" style="7" bestFit="1" customWidth="1"/>
    <col min="4613" max="4613" width="10.33203125" style="7" bestFit="1" customWidth="1"/>
    <col min="4614" max="4864" width="11.5546875" style="7"/>
    <col min="4865" max="4865" width="9.44140625" style="7" bestFit="1" customWidth="1"/>
    <col min="4866" max="4866" width="9.109375" style="7" bestFit="1" customWidth="1"/>
    <col min="4867" max="4867" width="11.5546875" style="7"/>
    <col min="4868" max="4868" width="8.88671875" style="7" bestFit="1" customWidth="1"/>
    <col min="4869" max="4869" width="10.33203125" style="7" bestFit="1" customWidth="1"/>
    <col min="4870" max="5120" width="11.5546875" style="7"/>
    <col min="5121" max="5121" width="9.44140625" style="7" bestFit="1" customWidth="1"/>
    <col min="5122" max="5122" width="9.109375" style="7" bestFit="1" customWidth="1"/>
    <col min="5123" max="5123" width="11.5546875" style="7"/>
    <col min="5124" max="5124" width="8.88671875" style="7" bestFit="1" customWidth="1"/>
    <col min="5125" max="5125" width="10.33203125" style="7" bestFit="1" customWidth="1"/>
    <col min="5126" max="5376" width="11.5546875" style="7"/>
    <col min="5377" max="5377" width="9.44140625" style="7" bestFit="1" customWidth="1"/>
    <col min="5378" max="5378" width="9.109375" style="7" bestFit="1" customWidth="1"/>
    <col min="5379" max="5379" width="11.5546875" style="7"/>
    <col min="5380" max="5380" width="8.88671875" style="7" bestFit="1" customWidth="1"/>
    <col min="5381" max="5381" width="10.33203125" style="7" bestFit="1" customWidth="1"/>
    <col min="5382" max="5632" width="11.5546875" style="7"/>
    <col min="5633" max="5633" width="9.44140625" style="7" bestFit="1" customWidth="1"/>
    <col min="5634" max="5634" width="9.109375" style="7" bestFit="1" customWidth="1"/>
    <col min="5635" max="5635" width="11.5546875" style="7"/>
    <col min="5636" max="5636" width="8.88671875" style="7" bestFit="1" customWidth="1"/>
    <col min="5637" max="5637" width="10.33203125" style="7" bestFit="1" customWidth="1"/>
    <col min="5638" max="5888" width="11.5546875" style="7"/>
    <col min="5889" max="5889" width="9.44140625" style="7" bestFit="1" customWidth="1"/>
    <col min="5890" max="5890" width="9.109375" style="7" bestFit="1" customWidth="1"/>
    <col min="5891" max="5891" width="11.5546875" style="7"/>
    <col min="5892" max="5892" width="8.88671875" style="7" bestFit="1" customWidth="1"/>
    <col min="5893" max="5893" width="10.33203125" style="7" bestFit="1" customWidth="1"/>
    <col min="5894" max="6144" width="11.5546875" style="7"/>
    <col min="6145" max="6145" width="9.44140625" style="7" bestFit="1" customWidth="1"/>
    <col min="6146" max="6146" width="9.109375" style="7" bestFit="1" customWidth="1"/>
    <col min="6147" max="6147" width="11.5546875" style="7"/>
    <col min="6148" max="6148" width="8.88671875" style="7" bestFit="1" customWidth="1"/>
    <col min="6149" max="6149" width="10.33203125" style="7" bestFit="1" customWidth="1"/>
    <col min="6150" max="6400" width="11.5546875" style="7"/>
    <col min="6401" max="6401" width="9.44140625" style="7" bestFit="1" customWidth="1"/>
    <col min="6402" max="6402" width="9.109375" style="7" bestFit="1" customWidth="1"/>
    <col min="6403" max="6403" width="11.5546875" style="7"/>
    <col min="6404" max="6404" width="8.88671875" style="7" bestFit="1" customWidth="1"/>
    <col min="6405" max="6405" width="10.33203125" style="7" bestFit="1" customWidth="1"/>
    <col min="6406" max="6656" width="11.5546875" style="7"/>
    <col min="6657" max="6657" width="9.44140625" style="7" bestFit="1" customWidth="1"/>
    <col min="6658" max="6658" width="9.109375" style="7" bestFit="1" customWidth="1"/>
    <col min="6659" max="6659" width="11.5546875" style="7"/>
    <col min="6660" max="6660" width="8.88671875" style="7" bestFit="1" customWidth="1"/>
    <col min="6661" max="6661" width="10.33203125" style="7" bestFit="1" customWidth="1"/>
    <col min="6662" max="6912" width="11.5546875" style="7"/>
    <col min="6913" max="6913" width="9.44140625" style="7" bestFit="1" customWidth="1"/>
    <col min="6914" max="6914" width="9.109375" style="7" bestFit="1" customWidth="1"/>
    <col min="6915" max="6915" width="11.5546875" style="7"/>
    <col min="6916" max="6916" width="8.88671875" style="7" bestFit="1" customWidth="1"/>
    <col min="6917" max="6917" width="10.33203125" style="7" bestFit="1" customWidth="1"/>
    <col min="6918" max="7168" width="11.5546875" style="7"/>
    <col min="7169" max="7169" width="9.44140625" style="7" bestFit="1" customWidth="1"/>
    <col min="7170" max="7170" width="9.109375" style="7" bestFit="1" customWidth="1"/>
    <col min="7171" max="7171" width="11.5546875" style="7"/>
    <col min="7172" max="7172" width="8.88671875" style="7" bestFit="1" customWidth="1"/>
    <col min="7173" max="7173" width="10.33203125" style="7" bestFit="1" customWidth="1"/>
    <col min="7174" max="7424" width="11.5546875" style="7"/>
    <col min="7425" max="7425" width="9.44140625" style="7" bestFit="1" customWidth="1"/>
    <col min="7426" max="7426" width="9.109375" style="7" bestFit="1" customWidth="1"/>
    <col min="7427" max="7427" width="11.5546875" style="7"/>
    <col min="7428" max="7428" width="8.88671875" style="7" bestFit="1" customWidth="1"/>
    <col min="7429" max="7429" width="10.33203125" style="7" bestFit="1" customWidth="1"/>
    <col min="7430" max="7680" width="11.5546875" style="7"/>
    <col min="7681" max="7681" width="9.44140625" style="7" bestFit="1" customWidth="1"/>
    <col min="7682" max="7682" width="9.109375" style="7" bestFit="1" customWidth="1"/>
    <col min="7683" max="7683" width="11.5546875" style="7"/>
    <col min="7684" max="7684" width="8.88671875" style="7" bestFit="1" customWidth="1"/>
    <col min="7685" max="7685" width="10.33203125" style="7" bestFit="1" customWidth="1"/>
    <col min="7686" max="7936" width="11.5546875" style="7"/>
    <col min="7937" max="7937" width="9.44140625" style="7" bestFit="1" customWidth="1"/>
    <col min="7938" max="7938" width="9.109375" style="7" bestFit="1" customWidth="1"/>
    <col min="7939" max="7939" width="11.5546875" style="7"/>
    <col min="7940" max="7940" width="8.88671875" style="7" bestFit="1" customWidth="1"/>
    <col min="7941" max="7941" width="10.33203125" style="7" bestFit="1" customWidth="1"/>
    <col min="7942" max="8192" width="11.5546875" style="7"/>
    <col min="8193" max="8193" width="9.44140625" style="7" bestFit="1" customWidth="1"/>
    <col min="8194" max="8194" width="9.109375" style="7" bestFit="1" customWidth="1"/>
    <col min="8195" max="8195" width="11.5546875" style="7"/>
    <col min="8196" max="8196" width="8.88671875" style="7" bestFit="1" customWidth="1"/>
    <col min="8197" max="8197" width="10.33203125" style="7" bestFit="1" customWidth="1"/>
    <col min="8198" max="8448" width="11.5546875" style="7"/>
    <col min="8449" max="8449" width="9.44140625" style="7" bestFit="1" customWidth="1"/>
    <col min="8450" max="8450" width="9.109375" style="7" bestFit="1" customWidth="1"/>
    <col min="8451" max="8451" width="11.5546875" style="7"/>
    <col min="8452" max="8452" width="8.88671875" style="7" bestFit="1" customWidth="1"/>
    <col min="8453" max="8453" width="10.33203125" style="7" bestFit="1" customWidth="1"/>
    <col min="8454" max="8704" width="11.5546875" style="7"/>
    <col min="8705" max="8705" width="9.44140625" style="7" bestFit="1" customWidth="1"/>
    <col min="8706" max="8706" width="9.109375" style="7" bestFit="1" customWidth="1"/>
    <col min="8707" max="8707" width="11.5546875" style="7"/>
    <col min="8708" max="8708" width="8.88671875" style="7" bestFit="1" customWidth="1"/>
    <col min="8709" max="8709" width="10.33203125" style="7" bestFit="1" customWidth="1"/>
    <col min="8710" max="8960" width="11.5546875" style="7"/>
    <col min="8961" max="8961" width="9.44140625" style="7" bestFit="1" customWidth="1"/>
    <col min="8962" max="8962" width="9.109375" style="7" bestFit="1" customWidth="1"/>
    <col min="8963" max="8963" width="11.5546875" style="7"/>
    <col min="8964" max="8964" width="8.88671875" style="7" bestFit="1" customWidth="1"/>
    <col min="8965" max="8965" width="10.33203125" style="7" bestFit="1" customWidth="1"/>
    <col min="8966" max="9216" width="11.5546875" style="7"/>
    <col min="9217" max="9217" width="9.44140625" style="7" bestFit="1" customWidth="1"/>
    <col min="9218" max="9218" width="9.109375" style="7" bestFit="1" customWidth="1"/>
    <col min="9219" max="9219" width="11.5546875" style="7"/>
    <col min="9220" max="9220" width="8.88671875" style="7" bestFit="1" customWidth="1"/>
    <col min="9221" max="9221" width="10.33203125" style="7" bestFit="1" customWidth="1"/>
    <col min="9222" max="9472" width="11.5546875" style="7"/>
    <col min="9473" max="9473" width="9.44140625" style="7" bestFit="1" customWidth="1"/>
    <col min="9474" max="9474" width="9.109375" style="7" bestFit="1" customWidth="1"/>
    <col min="9475" max="9475" width="11.5546875" style="7"/>
    <col min="9476" max="9476" width="8.88671875" style="7" bestFit="1" customWidth="1"/>
    <col min="9477" max="9477" width="10.33203125" style="7" bestFit="1" customWidth="1"/>
    <col min="9478" max="9728" width="11.5546875" style="7"/>
    <col min="9729" max="9729" width="9.44140625" style="7" bestFit="1" customWidth="1"/>
    <col min="9730" max="9730" width="9.109375" style="7" bestFit="1" customWidth="1"/>
    <col min="9731" max="9731" width="11.5546875" style="7"/>
    <col min="9732" max="9732" width="8.88671875" style="7" bestFit="1" customWidth="1"/>
    <col min="9733" max="9733" width="10.33203125" style="7" bestFit="1" customWidth="1"/>
    <col min="9734" max="9984" width="11.5546875" style="7"/>
    <col min="9985" max="9985" width="9.44140625" style="7" bestFit="1" customWidth="1"/>
    <col min="9986" max="9986" width="9.109375" style="7" bestFit="1" customWidth="1"/>
    <col min="9987" max="9987" width="11.5546875" style="7"/>
    <col min="9988" max="9988" width="8.88671875" style="7" bestFit="1" customWidth="1"/>
    <col min="9989" max="9989" width="10.33203125" style="7" bestFit="1" customWidth="1"/>
    <col min="9990" max="10240" width="11.5546875" style="7"/>
    <col min="10241" max="10241" width="9.44140625" style="7" bestFit="1" customWidth="1"/>
    <col min="10242" max="10242" width="9.109375" style="7" bestFit="1" customWidth="1"/>
    <col min="10243" max="10243" width="11.5546875" style="7"/>
    <col min="10244" max="10244" width="8.88671875" style="7" bestFit="1" customWidth="1"/>
    <col min="10245" max="10245" width="10.33203125" style="7" bestFit="1" customWidth="1"/>
    <col min="10246" max="10496" width="11.5546875" style="7"/>
    <col min="10497" max="10497" width="9.44140625" style="7" bestFit="1" customWidth="1"/>
    <col min="10498" max="10498" width="9.109375" style="7" bestFit="1" customWidth="1"/>
    <col min="10499" max="10499" width="11.5546875" style="7"/>
    <col min="10500" max="10500" width="8.88671875" style="7" bestFit="1" customWidth="1"/>
    <col min="10501" max="10501" width="10.33203125" style="7" bestFit="1" customWidth="1"/>
    <col min="10502" max="10752" width="11.5546875" style="7"/>
    <col min="10753" max="10753" width="9.44140625" style="7" bestFit="1" customWidth="1"/>
    <col min="10754" max="10754" width="9.109375" style="7" bestFit="1" customWidth="1"/>
    <col min="10755" max="10755" width="11.5546875" style="7"/>
    <col min="10756" max="10756" width="8.88671875" style="7" bestFit="1" customWidth="1"/>
    <col min="10757" max="10757" width="10.33203125" style="7" bestFit="1" customWidth="1"/>
    <col min="10758" max="11008" width="11.5546875" style="7"/>
    <col min="11009" max="11009" width="9.44140625" style="7" bestFit="1" customWidth="1"/>
    <col min="11010" max="11010" width="9.109375" style="7" bestFit="1" customWidth="1"/>
    <col min="11011" max="11011" width="11.5546875" style="7"/>
    <col min="11012" max="11012" width="8.88671875" style="7" bestFit="1" customWidth="1"/>
    <col min="11013" max="11013" width="10.33203125" style="7" bestFit="1" customWidth="1"/>
    <col min="11014" max="11264" width="11.5546875" style="7"/>
    <col min="11265" max="11265" width="9.44140625" style="7" bestFit="1" customWidth="1"/>
    <col min="11266" max="11266" width="9.109375" style="7" bestFit="1" customWidth="1"/>
    <col min="11267" max="11267" width="11.5546875" style="7"/>
    <col min="11268" max="11268" width="8.88671875" style="7" bestFit="1" customWidth="1"/>
    <col min="11269" max="11269" width="10.33203125" style="7" bestFit="1" customWidth="1"/>
    <col min="11270" max="11520" width="11.5546875" style="7"/>
    <col min="11521" max="11521" width="9.44140625" style="7" bestFit="1" customWidth="1"/>
    <col min="11522" max="11522" width="9.109375" style="7" bestFit="1" customWidth="1"/>
    <col min="11523" max="11523" width="11.5546875" style="7"/>
    <col min="11524" max="11524" width="8.88671875" style="7" bestFit="1" customWidth="1"/>
    <col min="11525" max="11525" width="10.33203125" style="7" bestFit="1" customWidth="1"/>
    <col min="11526" max="11776" width="11.5546875" style="7"/>
    <col min="11777" max="11777" width="9.44140625" style="7" bestFit="1" customWidth="1"/>
    <col min="11778" max="11778" width="9.109375" style="7" bestFit="1" customWidth="1"/>
    <col min="11779" max="11779" width="11.5546875" style="7"/>
    <col min="11780" max="11780" width="8.88671875" style="7" bestFit="1" customWidth="1"/>
    <col min="11781" max="11781" width="10.33203125" style="7" bestFit="1" customWidth="1"/>
    <col min="11782" max="12032" width="11.5546875" style="7"/>
    <col min="12033" max="12033" width="9.44140625" style="7" bestFit="1" customWidth="1"/>
    <col min="12034" max="12034" width="9.109375" style="7" bestFit="1" customWidth="1"/>
    <col min="12035" max="12035" width="11.5546875" style="7"/>
    <col min="12036" max="12036" width="8.88671875" style="7" bestFit="1" customWidth="1"/>
    <col min="12037" max="12037" width="10.33203125" style="7" bestFit="1" customWidth="1"/>
    <col min="12038" max="12288" width="11.5546875" style="7"/>
    <col min="12289" max="12289" width="9.44140625" style="7" bestFit="1" customWidth="1"/>
    <col min="12290" max="12290" width="9.109375" style="7" bestFit="1" customWidth="1"/>
    <col min="12291" max="12291" width="11.5546875" style="7"/>
    <col min="12292" max="12292" width="8.88671875" style="7" bestFit="1" customWidth="1"/>
    <col min="12293" max="12293" width="10.33203125" style="7" bestFit="1" customWidth="1"/>
    <col min="12294" max="12544" width="11.5546875" style="7"/>
    <col min="12545" max="12545" width="9.44140625" style="7" bestFit="1" customWidth="1"/>
    <col min="12546" max="12546" width="9.109375" style="7" bestFit="1" customWidth="1"/>
    <col min="12547" max="12547" width="11.5546875" style="7"/>
    <col min="12548" max="12548" width="8.88671875" style="7" bestFit="1" customWidth="1"/>
    <col min="12549" max="12549" width="10.33203125" style="7" bestFit="1" customWidth="1"/>
    <col min="12550" max="12800" width="11.5546875" style="7"/>
    <col min="12801" max="12801" width="9.44140625" style="7" bestFit="1" customWidth="1"/>
    <col min="12802" max="12802" width="9.109375" style="7" bestFit="1" customWidth="1"/>
    <col min="12803" max="12803" width="11.5546875" style="7"/>
    <col min="12804" max="12804" width="8.88671875" style="7" bestFit="1" customWidth="1"/>
    <col min="12805" max="12805" width="10.33203125" style="7" bestFit="1" customWidth="1"/>
    <col min="12806" max="13056" width="11.5546875" style="7"/>
    <col min="13057" max="13057" width="9.44140625" style="7" bestFit="1" customWidth="1"/>
    <col min="13058" max="13058" width="9.109375" style="7" bestFit="1" customWidth="1"/>
    <col min="13059" max="13059" width="11.5546875" style="7"/>
    <col min="13060" max="13060" width="8.88671875" style="7" bestFit="1" customWidth="1"/>
    <col min="13061" max="13061" width="10.33203125" style="7" bestFit="1" customWidth="1"/>
    <col min="13062" max="13312" width="11.5546875" style="7"/>
    <col min="13313" max="13313" width="9.44140625" style="7" bestFit="1" customWidth="1"/>
    <col min="13314" max="13314" width="9.109375" style="7" bestFit="1" customWidth="1"/>
    <col min="13315" max="13315" width="11.5546875" style="7"/>
    <col min="13316" max="13316" width="8.88671875" style="7" bestFit="1" customWidth="1"/>
    <col min="13317" max="13317" width="10.33203125" style="7" bestFit="1" customWidth="1"/>
    <col min="13318" max="13568" width="11.5546875" style="7"/>
    <col min="13569" max="13569" width="9.44140625" style="7" bestFit="1" customWidth="1"/>
    <col min="13570" max="13570" width="9.109375" style="7" bestFit="1" customWidth="1"/>
    <col min="13571" max="13571" width="11.5546875" style="7"/>
    <col min="13572" max="13572" width="8.88671875" style="7" bestFit="1" customWidth="1"/>
    <col min="13573" max="13573" width="10.33203125" style="7" bestFit="1" customWidth="1"/>
    <col min="13574" max="13824" width="11.5546875" style="7"/>
    <col min="13825" max="13825" width="9.44140625" style="7" bestFit="1" customWidth="1"/>
    <col min="13826" max="13826" width="9.109375" style="7" bestFit="1" customWidth="1"/>
    <col min="13827" max="13827" width="11.5546875" style="7"/>
    <col min="13828" max="13828" width="8.88671875" style="7" bestFit="1" customWidth="1"/>
    <col min="13829" max="13829" width="10.33203125" style="7" bestFit="1" customWidth="1"/>
    <col min="13830" max="14080" width="11.5546875" style="7"/>
    <col min="14081" max="14081" width="9.44140625" style="7" bestFit="1" customWidth="1"/>
    <col min="14082" max="14082" width="9.109375" style="7" bestFit="1" customWidth="1"/>
    <col min="14083" max="14083" width="11.5546875" style="7"/>
    <col min="14084" max="14084" width="8.88671875" style="7" bestFit="1" customWidth="1"/>
    <col min="14085" max="14085" width="10.33203125" style="7" bestFit="1" customWidth="1"/>
    <col min="14086" max="14336" width="11.5546875" style="7"/>
    <col min="14337" max="14337" width="9.44140625" style="7" bestFit="1" customWidth="1"/>
    <col min="14338" max="14338" width="9.109375" style="7" bestFit="1" customWidth="1"/>
    <col min="14339" max="14339" width="11.5546875" style="7"/>
    <col min="14340" max="14340" width="8.88671875" style="7" bestFit="1" customWidth="1"/>
    <col min="14341" max="14341" width="10.33203125" style="7" bestFit="1" customWidth="1"/>
    <col min="14342" max="14592" width="11.5546875" style="7"/>
    <col min="14593" max="14593" width="9.44140625" style="7" bestFit="1" customWidth="1"/>
    <col min="14594" max="14594" width="9.109375" style="7" bestFit="1" customWidth="1"/>
    <col min="14595" max="14595" width="11.5546875" style="7"/>
    <col min="14596" max="14596" width="8.88671875" style="7" bestFit="1" customWidth="1"/>
    <col min="14597" max="14597" width="10.33203125" style="7" bestFit="1" customWidth="1"/>
    <col min="14598" max="14848" width="11.5546875" style="7"/>
    <col min="14849" max="14849" width="9.44140625" style="7" bestFit="1" customWidth="1"/>
    <col min="14850" max="14850" width="9.109375" style="7" bestFit="1" customWidth="1"/>
    <col min="14851" max="14851" width="11.5546875" style="7"/>
    <col min="14852" max="14852" width="8.88671875" style="7" bestFit="1" customWidth="1"/>
    <col min="14853" max="14853" width="10.33203125" style="7" bestFit="1" customWidth="1"/>
    <col min="14854" max="15104" width="11.5546875" style="7"/>
    <col min="15105" max="15105" width="9.44140625" style="7" bestFit="1" customWidth="1"/>
    <col min="15106" max="15106" width="9.109375" style="7" bestFit="1" customWidth="1"/>
    <col min="15107" max="15107" width="11.5546875" style="7"/>
    <col min="15108" max="15108" width="8.88671875" style="7" bestFit="1" customWidth="1"/>
    <col min="15109" max="15109" width="10.33203125" style="7" bestFit="1" customWidth="1"/>
    <col min="15110" max="15360" width="11.5546875" style="7"/>
    <col min="15361" max="15361" width="9.44140625" style="7" bestFit="1" customWidth="1"/>
    <col min="15362" max="15362" width="9.109375" style="7" bestFit="1" customWidth="1"/>
    <col min="15363" max="15363" width="11.5546875" style="7"/>
    <col min="15364" max="15364" width="8.88671875" style="7" bestFit="1" customWidth="1"/>
    <col min="15365" max="15365" width="10.33203125" style="7" bestFit="1" customWidth="1"/>
    <col min="15366" max="15616" width="11.5546875" style="7"/>
    <col min="15617" max="15617" width="9.44140625" style="7" bestFit="1" customWidth="1"/>
    <col min="15618" max="15618" width="9.109375" style="7" bestFit="1" customWidth="1"/>
    <col min="15619" max="15619" width="11.5546875" style="7"/>
    <col min="15620" max="15620" width="8.88671875" style="7" bestFit="1" customWidth="1"/>
    <col min="15621" max="15621" width="10.33203125" style="7" bestFit="1" customWidth="1"/>
    <col min="15622" max="15872" width="11.5546875" style="7"/>
    <col min="15873" max="15873" width="9.44140625" style="7" bestFit="1" customWidth="1"/>
    <col min="15874" max="15874" width="9.109375" style="7" bestFit="1" customWidth="1"/>
    <col min="15875" max="15875" width="11.5546875" style="7"/>
    <col min="15876" max="15876" width="8.88671875" style="7" bestFit="1" customWidth="1"/>
    <col min="15877" max="15877" width="10.33203125" style="7" bestFit="1" customWidth="1"/>
    <col min="15878" max="16128" width="11.5546875" style="7"/>
    <col min="16129" max="16129" width="9.44140625" style="7" bestFit="1" customWidth="1"/>
    <col min="16130" max="16130" width="9.109375" style="7" bestFit="1" customWidth="1"/>
    <col min="16131" max="16131" width="11.5546875" style="7"/>
    <col min="16132" max="16132" width="8.88671875" style="7" bestFit="1" customWidth="1"/>
    <col min="16133" max="16133" width="10.33203125" style="7" bestFit="1" customWidth="1"/>
    <col min="16134" max="16384" width="11.5546875" style="7"/>
  </cols>
  <sheetData>
    <row r="1" spans="1:254" ht="13.8" x14ac:dyDescent="0.25">
      <c r="A1" s="57" t="s">
        <v>156</v>
      </c>
      <c r="B1" s="57"/>
      <c r="C1" s="57"/>
      <c r="D1" s="57"/>
      <c r="E1" s="57"/>
    </row>
    <row r="2" spans="1:254" s="16" customFormat="1" ht="18.600000000000001" customHeight="1" x14ac:dyDescent="0.25">
      <c r="A2" s="14" t="s">
        <v>150</v>
      </c>
      <c r="B2" s="14" t="s">
        <v>154</v>
      </c>
      <c r="C2" s="23" t="s">
        <v>151</v>
      </c>
      <c r="D2" s="23" t="s">
        <v>155</v>
      </c>
      <c r="E2" s="15" t="s">
        <v>157</v>
      </c>
      <c r="H2" s="7"/>
      <c r="I2" s="7"/>
      <c r="J2" s="7"/>
      <c r="IN2" s="7"/>
      <c r="IO2" s="7"/>
      <c r="IP2" s="7"/>
      <c r="IQ2" s="7"/>
      <c r="IR2" s="7"/>
      <c r="IS2" s="7"/>
      <c r="IT2" s="7"/>
    </row>
    <row r="3" spans="1:254" ht="14.4" x14ac:dyDescent="0.3">
      <c r="A3" s="33">
        <v>300</v>
      </c>
      <c r="B3" s="24">
        <v>0</v>
      </c>
      <c r="C3" s="25">
        <v>9.7013888888888877E-4</v>
      </c>
      <c r="D3" s="25">
        <f t="shared" ref="D3:D32" si="0">C3-B3</f>
        <v>9.7013888888888877E-4</v>
      </c>
      <c r="E3" s="18"/>
      <c r="F3" s="21"/>
      <c r="G3" s="21"/>
      <c r="K3" s="21"/>
    </row>
    <row r="4" spans="1:254" ht="14.4" x14ac:dyDescent="0.3">
      <c r="A4" s="34">
        <v>297</v>
      </c>
      <c r="B4" s="24">
        <v>1.7361111111111112E-4</v>
      </c>
      <c r="C4" s="25">
        <v>1.0841435185185186E-3</v>
      </c>
      <c r="D4" s="25">
        <f t="shared" si="0"/>
        <v>9.1053240740740743E-4</v>
      </c>
      <c r="E4" s="18"/>
      <c r="F4" s="21"/>
      <c r="G4" s="21"/>
      <c r="K4" s="21"/>
    </row>
    <row r="5" spans="1:254" ht="14.4" x14ac:dyDescent="0.3">
      <c r="A5" s="34">
        <v>296</v>
      </c>
      <c r="B5" s="24">
        <v>3.4722222222222224E-4</v>
      </c>
      <c r="C5" s="25">
        <v>1.3435185185185184E-3</v>
      </c>
      <c r="D5" s="25">
        <f t="shared" si="0"/>
        <v>9.9629629629629612E-4</v>
      </c>
      <c r="E5" s="18"/>
      <c r="F5" s="21"/>
      <c r="G5" s="21"/>
      <c r="K5" s="21"/>
    </row>
    <row r="6" spans="1:254" ht="14.4" x14ac:dyDescent="0.3">
      <c r="A6" s="34">
        <v>295</v>
      </c>
      <c r="B6" s="24">
        <v>5.20833333333333E-4</v>
      </c>
      <c r="C6" s="25">
        <v>1.2405092592592593E-3</v>
      </c>
      <c r="D6" s="25">
        <f t="shared" si="0"/>
        <v>7.1967592592592634E-4</v>
      </c>
      <c r="E6" s="18"/>
      <c r="F6" s="21"/>
      <c r="G6" s="21"/>
      <c r="K6" s="21"/>
    </row>
    <row r="7" spans="1:254" ht="14.4" x14ac:dyDescent="0.3">
      <c r="A7" s="34">
        <v>294</v>
      </c>
      <c r="B7" s="24">
        <v>6.9444444444444404E-4</v>
      </c>
      <c r="C7" s="25">
        <v>1.5090277777777778E-3</v>
      </c>
      <c r="D7" s="25">
        <f t="shared" si="0"/>
        <v>8.1458333333333372E-4</v>
      </c>
      <c r="E7" s="18"/>
      <c r="F7" s="21"/>
      <c r="G7" s="21"/>
      <c r="K7" s="21"/>
    </row>
    <row r="8" spans="1:254" ht="14.4" x14ac:dyDescent="0.3">
      <c r="A8" s="34">
        <v>290</v>
      </c>
      <c r="B8" s="24">
        <v>8.6805555555555605E-4</v>
      </c>
      <c r="C8" s="25"/>
      <c r="D8" s="25">
        <f t="shared" si="0"/>
        <v>-8.6805555555555605E-4</v>
      </c>
      <c r="E8" s="18"/>
      <c r="F8" s="21"/>
      <c r="G8" s="21"/>
      <c r="K8" s="21"/>
    </row>
    <row r="9" spans="1:254" ht="14.4" x14ac:dyDescent="0.3">
      <c r="A9" s="34">
        <v>258</v>
      </c>
      <c r="B9" s="24">
        <v>8.6805555555555551E-4</v>
      </c>
      <c r="C9" s="25">
        <v>1.5229166666666668E-3</v>
      </c>
      <c r="D9" s="25">
        <f t="shared" si="0"/>
        <v>6.5486111111111127E-4</v>
      </c>
      <c r="E9" s="18"/>
      <c r="F9" s="21"/>
      <c r="G9" s="21"/>
      <c r="K9" s="21"/>
    </row>
    <row r="10" spans="1:254" ht="14.4" x14ac:dyDescent="0.3">
      <c r="A10" s="34">
        <v>23</v>
      </c>
      <c r="B10" s="24">
        <v>1.0416666666666667E-3</v>
      </c>
      <c r="C10" s="25">
        <v>1.8223379629629629E-3</v>
      </c>
      <c r="D10" s="25">
        <f t="shared" si="0"/>
        <v>7.8067129629629623E-4</v>
      </c>
      <c r="E10" s="18"/>
      <c r="F10" s="21"/>
      <c r="G10" s="21"/>
      <c r="K10" s="21"/>
    </row>
    <row r="11" spans="1:254" ht="14.4" x14ac:dyDescent="0.3">
      <c r="A11" s="34">
        <v>22</v>
      </c>
      <c r="B11" s="24">
        <v>1.21527777777778E-3</v>
      </c>
      <c r="C11" s="25">
        <v>1.8484953703703706E-3</v>
      </c>
      <c r="D11" s="25">
        <f t="shared" si="0"/>
        <v>6.332175925925906E-4</v>
      </c>
      <c r="E11" s="18"/>
      <c r="F11" s="21"/>
      <c r="G11" s="21"/>
      <c r="K11" s="21"/>
    </row>
    <row r="12" spans="1:254" ht="14.4" x14ac:dyDescent="0.3">
      <c r="A12" s="34">
        <v>21</v>
      </c>
      <c r="B12" s="24">
        <v>1.38888888888889E-3</v>
      </c>
      <c r="C12" s="25">
        <v>1.9850694444444443E-3</v>
      </c>
      <c r="D12" s="25">
        <f t="shared" si="0"/>
        <v>5.9618055555555423E-4</v>
      </c>
      <c r="E12" s="18"/>
      <c r="F12" s="21"/>
      <c r="G12" s="21"/>
      <c r="K12" s="21"/>
    </row>
    <row r="13" spans="1:254" ht="14.4" x14ac:dyDescent="0.3">
      <c r="A13" s="34">
        <v>20</v>
      </c>
      <c r="B13" s="24">
        <v>1.5625000000000001E-3</v>
      </c>
      <c r="C13" s="25">
        <v>2.4841435185185183E-3</v>
      </c>
      <c r="D13" s="25">
        <f t="shared" si="0"/>
        <v>9.2164351851851825E-4</v>
      </c>
      <c r="E13" s="18"/>
      <c r="F13" s="21"/>
      <c r="G13" s="21"/>
      <c r="K13" s="21"/>
    </row>
    <row r="14" spans="1:254" ht="14.4" x14ac:dyDescent="0.3">
      <c r="A14" s="34">
        <v>19</v>
      </c>
      <c r="B14" s="24">
        <v>1.7361111111111099E-3</v>
      </c>
      <c r="D14" s="25">
        <f t="shared" si="0"/>
        <v>-1.7361111111111099E-3</v>
      </c>
      <c r="E14" s="18"/>
      <c r="F14" s="21"/>
      <c r="G14" s="21"/>
      <c r="K14" s="21"/>
    </row>
    <row r="15" spans="1:254" ht="14.4" x14ac:dyDescent="0.3">
      <c r="A15" s="34">
        <v>18</v>
      </c>
      <c r="B15" s="24">
        <v>1.90972222222223E-3</v>
      </c>
      <c r="C15" s="25">
        <v>2.509027777777778E-3</v>
      </c>
      <c r="D15" s="25">
        <f t="shared" si="0"/>
        <v>5.9930555555554803E-4</v>
      </c>
      <c r="E15" s="18"/>
      <c r="F15" s="21"/>
      <c r="G15" s="21"/>
      <c r="K15" s="21"/>
    </row>
    <row r="16" spans="1:254" ht="14.4" x14ac:dyDescent="0.3">
      <c r="A16" s="34">
        <v>17</v>
      </c>
      <c r="B16" s="24">
        <v>2.0833333333333398E-3</v>
      </c>
      <c r="C16" s="25">
        <v>2.8319444444444447E-3</v>
      </c>
      <c r="D16" s="25">
        <f t="shared" si="0"/>
        <v>7.4861111111110485E-4</v>
      </c>
      <c r="E16" s="18"/>
      <c r="F16" s="21"/>
      <c r="G16" s="21"/>
      <c r="K16" s="21"/>
    </row>
    <row r="17" spans="1:11" ht="14.4" x14ac:dyDescent="0.3">
      <c r="A17" s="34">
        <v>16</v>
      </c>
      <c r="B17" s="24">
        <v>2.2569444444444499E-3</v>
      </c>
      <c r="C17" s="25"/>
      <c r="D17" s="25">
        <f t="shared" si="0"/>
        <v>-2.2569444444444499E-3</v>
      </c>
      <c r="E17" s="18"/>
      <c r="F17" s="21"/>
      <c r="G17" s="21"/>
      <c r="K17" s="21"/>
    </row>
    <row r="18" spans="1:11" ht="14.4" x14ac:dyDescent="0.3">
      <c r="A18" s="34">
        <v>15</v>
      </c>
      <c r="B18" s="24">
        <v>2.4305555555555599E-3</v>
      </c>
      <c r="C18" s="25">
        <v>3.7103009259259259E-3</v>
      </c>
      <c r="D18" s="25">
        <f t="shared" si="0"/>
        <v>1.279745370370366E-3</v>
      </c>
      <c r="E18" s="18"/>
      <c r="F18" s="21"/>
      <c r="G18" s="21"/>
      <c r="K18" s="21"/>
    </row>
    <row r="19" spans="1:11" ht="14.4" x14ac:dyDescent="0.3">
      <c r="A19" s="34">
        <v>14</v>
      </c>
      <c r="B19" s="24">
        <v>2.60416666666667E-3</v>
      </c>
      <c r="C19" s="25">
        <v>3.362384259259259E-3</v>
      </c>
      <c r="D19" s="25">
        <f t="shared" si="0"/>
        <v>7.5821759259258898E-4</v>
      </c>
      <c r="E19" s="18"/>
      <c r="F19" s="21"/>
      <c r="G19" s="21"/>
      <c r="K19" s="21"/>
    </row>
    <row r="20" spans="1:11" ht="14.4" x14ac:dyDescent="0.3">
      <c r="A20" s="34">
        <v>13</v>
      </c>
      <c r="B20" s="24">
        <v>2.7777777777777801E-3</v>
      </c>
      <c r="C20" s="25">
        <v>3.8874999999999999E-3</v>
      </c>
      <c r="D20" s="25">
        <f t="shared" si="0"/>
        <v>1.1097222222222198E-3</v>
      </c>
      <c r="E20" s="18"/>
      <c r="F20" s="21"/>
      <c r="G20" s="21"/>
      <c r="K20" s="21"/>
    </row>
    <row r="21" spans="1:11" ht="14.4" x14ac:dyDescent="0.3">
      <c r="A21" s="34">
        <v>12</v>
      </c>
      <c r="B21" s="24">
        <v>2.9513888888888901E-3</v>
      </c>
      <c r="C21" s="25">
        <v>3.6618055555555553E-3</v>
      </c>
      <c r="D21" s="25">
        <f t="shared" si="0"/>
        <v>7.1041666666666519E-4</v>
      </c>
      <c r="E21" s="18"/>
      <c r="F21" s="21"/>
      <c r="G21" s="21"/>
      <c r="K21" s="21"/>
    </row>
    <row r="22" spans="1:11" ht="14.4" x14ac:dyDescent="0.3">
      <c r="A22" s="34">
        <v>11</v>
      </c>
      <c r="B22" s="24">
        <v>3.1250000000000101E-3</v>
      </c>
      <c r="C22" s="25">
        <v>4.1018518518518513E-3</v>
      </c>
      <c r="D22" s="25">
        <f t="shared" si="0"/>
        <v>9.7685185185184117E-4</v>
      </c>
      <c r="E22" s="18"/>
      <c r="F22" s="21"/>
      <c r="G22" s="21"/>
      <c r="K22" s="21"/>
    </row>
    <row r="23" spans="1:11" ht="14.4" x14ac:dyDescent="0.3">
      <c r="A23" s="34">
        <v>10</v>
      </c>
      <c r="B23" s="24">
        <v>3.2986111111111202E-3</v>
      </c>
      <c r="C23" s="25"/>
      <c r="D23" s="25">
        <f t="shared" si="0"/>
        <v>-3.2986111111111202E-3</v>
      </c>
      <c r="E23" s="18"/>
      <c r="F23" s="21"/>
      <c r="G23" s="21"/>
      <c r="K23" s="21"/>
    </row>
    <row r="24" spans="1:11" ht="14.4" x14ac:dyDescent="0.3">
      <c r="A24" s="34">
        <v>9</v>
      </c>
      <c r="B24" s="24">
        <v>3.4722222222222298E-3</v>
      </c>
      <c r="C24" s="25">
        <v>4.3413194444444445E-3</v>
      </c>
      <c r="D24" s="25">
        <f t="shared" si="0"/>
        <v>8.6909722222221469E-4</v>
      </c>
      <c r="E24" s="18"/>
      <c r="F24" s="21"/>
      <c r="G24" s="21"/>
      <c r="K24" s="21"/>
    </row>
    <row r="25" spans="1:11" ht="14.4" x14ac:dyDescent="0.3">
      <c r="A25" s="34">
        <v>8</v>
      </c>
      <c r="B25" s="24">
        <v>3.6458333333333399E-3</v>
      </c>
      <c r="C25" s="25">
        <v>4.5697916666666664E-3</v>
      </c>
      <c r="D25" s="25">
        <f t="shared" si="0"/>
        <v>9.2395833333332655E-4</v>
      </c>
      <c r="E25" s="18"/>
      <c r="F25" s="21"/>
      <c r="G25" s="21"/>
      <c r="K25" s="21"/>
    </row>
    <row r="26" spans="1:11" ht="14.4" x14ac:dyDescent="0.3">
      <c r="A26" s="34">
        <v>7</v>
      </c>
      <c r="B26" s="24">
        <v>3.81944444444445E-3</v>
      </c>
      <c r="C26" s="25">
        <v>4.5450231481481479E-3</v>
      </c>
      <c r="D26" s="25">
        <f t="shared" si="0"/>
        <v>7.255787037036979E-4</v>
      </c>
      <c r="E26" s="18"/>
      <c r="F26" s="21"/>
      <c r="G26" s="21"/>
      <c r="K26" s="21"/>
    </row>
    <row r="27" spans="1:11" ht="14.4" x14ac:dyDescent="0.3">
      <c r="A27" s="34">
        <v>6</v>
      </c>
      <c r="B27" s="24">
        <v>3.9930555555555596E-3</v>
      </c>
      <c r="C27" s="25">
        <v>4.9924768518518521E-3</v>
      </c>
      <c r="D27" s="25">
        <f t="shared" si="0"/>
        <v>9.9942129629629253E-4</v>
      </c>
      <c r="E27" s="18"/>
      <c r="F27" s="21"/>
      <c r="G27" s="21"/>
      <c r="K27" s="21"/>
    </row>
    <row r="28" spans="1:11" ht="14.4" x14ac:dyDescent="0.3">
      <c r="A28" s="34">
        <v>5</v>
      </c>
      <c r="B28" s="24">
        <v>4.1666666666666701E-3</v>
      </c>
      <c r="C28" s="25">
        <v>4.7569444444444447E-3</v>
      </c>
      <c r="D28" s="25">
        <f t="shared" si="0"/>
        <v>5.9027777777777464E-4</v>
      </c>
      <c r="E28" s="18"/>
      <c r="F28" s="21"/>
      <c r="G28" s="21"/>
      <c r="K28" s="21"/>
    </row>
    <row r="29" spans="1:11" ht="14.4" x14ac:dyDescent="0.3">
      <c r="A29" s="34">
        <v>4</v>
      </c>
      <c r="B29" s="24">
        <v>4.3402777777777797E-3</v>
      </c>
      <c r="C29" s="25">
        <v>5.0195601851851851E-3</v>
      </c>
      <c r="D29" s="25">
        <f t="shared" si="0"/>
        <v>6.7928240740740536E-4</v>
      </c>
      <c r="E29" s="18"/>
      <c r="F29" s="21"/>
      <c r="G29" s="21"/>
      <c r="K29" s="21"/>
    </row>
    <row r="30" spans="1:11" ht="14.4" x14ac:dyDescent="0.3">
      <c r="A30" s="34">
        <v>3</v>
      </c>
      <c r="B30" s="24">
        <v>4.5138888888888798E-3</v>
      </c>
      <c r="C30" s="25">
        <v>5.3541666666666668E-3</v>
      </c>
      <c r="D30" s="25">
        <f t="shared" si="0"/>
        <v>8.40277777777787E-4</v>
      </c>
      <c r="E30" s="18"/>
    </row>
    <row r="31" spans="1:11" ht="14.4" x14ac:dyDescent="0.3">
      <c r="A31" s="34">
        <v>2</v>
      </c>
      <c r="B31" s="24">
        <v>4.6875000000000102E-3</v>
      </c>
      <c r="C31" s="25">
        <v>5.4503472222222219E-3</v>
      </c>
      <c r="D31" s="25">
        <f t="shared" si="0"/>
        <v>7.6284722222221164E-4</v>
      </c>
      <c r="E31" s="18"/>
    </row>
    <row r="32" spans="1:11" ht="14.4" x14ac:dyDescent="0.3">
      <c r="A32" s="35">
        <v>1</v>
      </c>
      <c r="B32" s="24">
        <v>4.8611111111111103E-3</v>
      </c>
      <c r="C32" s="25"/>
      <c r="D32" s="25">
        <f t="shared" si="0"/>
        <v>-4.8611111111111103E-3</v>
      </c>
      <c r="E32" s="18"/>
    </row>
    <row r="33" spans="1:1" x14ac:dyDescent="0.25">
      <c r="A33" s="19"/>
    </row>
  </sheetData>
  <mergeCells count="1">
    <mergeCell ref="A1:E1"/>
  </mergeCells>
  <conditionalFormatting sqref="A5:A7">
    <cfRule type="duplicateValues" dxfId="0" priority="1" stopIfTrue="1"/>
  </conditionalFormatting>
  <pageMargins left="0.39" right="0.39" top="0.39" bottom="0.39" header="0.51" footer="0.51"/>
  <pageSetup paperSize="9" scale="90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3C4A-574F-48BC-9A5F-8AC4DB15C0D4}">
  <dimension ref="A1:H9"/>
  <sheetViews>
    <sheetView workbookViewId="0">
      <selection activeCell="A2" sqref="A2:H9"/>
    </sheetView>
  </sheetViews>
  <sheetFormatPr defaultRowHeight="14.4" x14ac:dyDescent="0.3"/>
  <cols>
    <col min="2" max="2" width="13.77734375" customWidth="1"/>
    <col min="3" max="3" width="12.88671875" customWidth="1"/>
    <col min="4" max="4" width="8.88671875" style="3"/>
    <col min="5" max="5" width="23.88671875" style="3" customWidth="1"/>
    <col min="6" max="6" width="8.88671875" style="3"/>
    <col min="8" max="8" width="8.88671875" style="36"/>
  </cols>
  <sheetData>
    <row r="1" spans="1:8" x14ac:dyDescent="0.3">
      <c r="A1" s="58" t="s">
        <v>59</v>
      </c>
      <c r="B1" s="58"/>
      <c r="C1" s="58"/>
      <c r="D1" s="58"/>
      <c r="E1" s="58"/>
      <c r="F1" s="58"/>
      <c r="G1" s="58"/>
      <c r="H1" s="58"/>
    </row>
    <row r="2" spans="1:8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186</v>
      </c>
      <c r="H2" s="48" t="s">
        <v>157</v>
      </c>
    </row>
    <row r="3" spans="1:8" x14ac:dyDescent="0.3">
      <c r="A3" s="5">
        <v>269</v>
      </c>
      <c r="B3" t="s">
        <v>138</v>
      </c>
      <c r="C3" t="s">
        <v>181</v>
      </c>
      <c r="D3" s="3">
        <v>2018</v>
      </c>
      <c r="E3" s="6" t="s">
        <v>72</v>
      </c>
      <c r="F3" s="3" t="s">
        <v>63</v>
      </c>
      <c r="G3" s="29">
        <v>2.623842592592593E-4</v>
      </c>
      <c r="H3" s="36">
        <v>1</v>
      </c>
    </row>
    <row r="4" spans="1:8" x14ac:dyDescent="0.3">
      <c r="A4" s="5">
        <v>272</v>
      </c>
      <c r="B4" t="s">
        <v>179</v>
      </c>
      <c r="C4" t="s">
        <v>178</v>
      </c>
      <c r="D4" s="3">
        <v>2019</v>
      </c>
      <c r="E4" s="6" t="s">
        <v>180</v>
      </c>
      <c r="F4" s="3" t="s">
        <v>63</v>
      </c>
      <c r="G4" s="29">
        <v>2.6747685185185186E-4</v>
      </c>
      <c r="H4" s="36">
        <v>2</v>
      </c>
    </row>
    <row r="5" spans="1:8" x14ac:dyDescent="0.3">
      <c r="A5" s="5">
        <v>282</v>
      </c>
      <c r="B5" t="s">
        <v>60</v>
      </c>
      <c r="C5" t="s">
        <v>61</v>
      </c>
      <c r="D5" s="3">
        <v>2020</v>
      </c>
      <c r="E5" s="6" t="s">
        <v>62</v>
      </c>
      <c r="F5" s="3" t="s">
        <v>63</v>
      </c>
      <c r="G5" s="29">
        <v>3.3495370370370374E-4</v>
      </c>
      <c r="H5" s="36">
        <v>3</v>
      </c>
    </row>
    <row r="6" spans="1:8" x14ac:dyDescent="0.3">
      <c r="A6" s="5"/>
      <c r="E6" s="6"/>
    </row>
    <row r="7" spans="1:8" x14ac:dyDescent="0.3">
      <c r="A7" s="3">
        <v>279</v>
      </c>
      <c r="B7" t="s">
        <v>171</v>
      </c>
      <c r="C7" t="s">
        <v>176</v>
      </c>
      <c r="D7" s="3">
        <v>2017</v>
      </c>
      <c r="E7" s="6" t="s">
        <v>177</v>
      </c>
      <c r="F7" s="3" t="s">
        <v>87</v>
      </c>
      <c r="G7" s="29">
        <v>2.0717592592592592E-4</v>
      </c>
      <c r="H7" s="36">
        <v>1</v>
      </c>
    </row>
    <row r="8" spans="1:8" x14ac:dyDescent="0.3">
      <c r="A8" s="5">
        <v>286</v>
      </c>
      <c r="B8" t="s">
        <v>85</v>
      </c>
      <c r="C8" t="s">
        <v>86</v>
      </c>
      <c r="D8" s="3">
        <v>2017</v>
      </c>
      <c r="E8" s="6" t="s">
        <v>72</v>
      </c>
      <c r="F8" s="3" t="s">
        <v>87</v>
      </c>
      <c r="G8" s="29">
        <v>2.2962962962962962E-4</v>
      </c>
      <c r="H8" s="36">
        <v>2</v>
      </c>
    </row>
    <row r="9" spans="1:8" x14ac:dyDescent="0.3">
      <c r="A9" s="5">
        <v>289</v>
      </c>
      <c r="B9" t="s">
        <v>49</v>
      </c>
      <c r="C9" t="s">
        <v>123</v>
      </c>
      <c r="D9" s="3">
        <v>2018</v>
      </c>
      <c r="E9" s="6" t="s">
        <v>51</v>
      </c>
      <c r="F9" s="3" t="s">
        <v>87</v>
      </c>
      <c r="G9" s="29">
        <v>2.5000000000000001E-4</v>
      </c>
      <c r="H9" s="36">
        <v>3</v>
      </c>
    </row>
  </sheetData>
  <sortState xmlns:xlrd2="http://schemas.microsoft.com/office/spreadsheetml/2017/richdata2" ref="A7:H9">
    <sortCondition ref="G7:G9"/>
  </sortState>
  <mergeCells count="1"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E901-1E2F-4A8D-8C94-4AE86926BA88}">
  <dimension ref="A1:H13"/>
  <sheetViews>
    <sheetView workbookViewId="0">
      <selection activeCell="F19" sqref="F19"/>
    </sheetView>
  </sheetViews>
  <sheetFormatPr defaultRowHeight="14.4" x14ac:dyDescent="0.3"/>
  <cols>
    <col min="4" max="4" width="8.88671875" style="3"/>
    <col min="5" max="5" width="27.77734375" customWidth="1"/>
    <col min="8" max="8" width="8.88671875" style="36"/>
  </cols>
  <sheetData>
    <row r="1" spans="1:8" x14ac:dyDescent="0.3">
      <c r="A1" s="58" t="s">
        <v>32</v>
      </c>
      <c r="B1" s="58"/>
      <c r="C1" s="58"/>
      <c r="D1" s="58"/>
      <c r="E1" s="58"/>
      <c r="F1" s="58"/>
      <c r="G1" s="58"/>
      <c r="H1" s="58"/>
    </row>
    <row r="2" spans="1:8" x14ac:dyDescent="0.3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31" t="s">
        <v>5</v>
      </c>
      <c r="G2" s="2" t="s">
        <v>186</v>
      </c>
      <c r="H2" s="48" t="s">
        <v>157</v>
      </c>
    </row>
    <row r="3" spans="1:8" x14ac:dyDescent="0.3">
      <c r="A3" s="5">
        <v>273</v>
      </c>
      <c r="B3" t="s">
        <v>112</v>
      </c>
      <c r="C3" t="s">
        <v>113</v>
      </c>
      <c r="D3" s="3">
        <v>2016</v>
      </c>
      <c r="E3" t="s">
        <v>72</v>
      </c>
      <c r="F3" t="s">
        <v>95</v>
      </c>
      <c r="G3" s="29">
        <v>1.0634259259259258E-3</v>
      </c>
      <c r="H3" s="36">
        <v>1</v>
      </c>
    </row>
    <row r="4" spans="1:8" x14ac:dyDescent="0.3">
      <c r="A4" s="5">
        <v>296</v>
      </c>
      <c r="B4" t="s">
        <v>6</v>
      </c>
      <c r="C4" t="s">
        <v>7</v>
      </c>
      <c r="D4" s="3" t="s">
        <v>8</v>
      </c>
      <c r="E4" t="s">
        <v>9</v>
      </c>
      <c r="F4" t="s">
        <v>95</v>
      </c>
      <c r="G4" s="29">
        <v>1.0973379629629629E-3</v>
      </c>
      <c r="H4" s="36">
        <v>2</v>
      </c>
    </row>
    <row r="5" spans="1:8" x14ac:dyDescent="0.3">
      <c r="A5" s="5">
        <v>280</v>
      </c>
      <c r="B5" t="s">
        <v>175</v>
      </c>
      <c r="C5" t="s">
        <v>174</v>
      </c>
      <c r="D5" s="3">
        <v>2016</v>
      </c>
      <c r="E5" t="s">
        <v>173</v>
      </c>
      <c r="F5" t="s">
        <v>95</v>
      </c>
      <c r="G5" s="29">
        <v>1.3454861111111111E-3</v>
      </c>
      <c r="H5" s="36">
        <v>3</v>
      </c>
    </row>
    <row r="6" spans="1:8" x14ac:dyDescent="0.3">
      <c r="A6" s="5">
        <v>277</v>
      </c>
      <c r="B6" t="s">
        <v>93</v>
      </c>
      <c r="C6" t="s">
        <v>94</v>
      </c>
      <c r="D6" s="3">
        <v>2016</v>
      </c>
      <c r="E6" t="s">
        <v>72</v>
      </c>
      <c r="F6" t="s">
        <v>95</v>
      </c>
      <c r="G6" s="29">
        <v>1.409375E-3</v>
      </c>
      <c r="H6" s="36">
        <v>4</v>
      </c>
    </row>
    <row r="7" spans="1:8" x14ac:dyDescent="0.3">
      <c r="A7" s="5"/>
    </row>
    <row r="8" spans="1:8" x14ac:dyDescent="0.3">
      <c r="A8" s="3">
        <v>281</v>
      </c>
      <c r="B8" t="s">
        <v>171</v>
      </c>
      <c r="C8" t="s">
        <v>172</v>
      </c>
      <c r="D8" s="3">
        <v>2015</v>
      </c>
      <c r="E8" t="s">
        <v>173</v>
      </c>
      <c r="F8" t="s">
        <v>70</v>
      </c>
      <c r="G8" s="29">
        <v>1.1689814814814816E-3</v>
      </c>
      <c r="H8" s="36">
        <v>1</v>
      </c>
    </row>
    <row r="9" spans="1:8" x14ac:dyDescent="0.3">
      <c r="A9" s="5">
        <v>263</v>
      </c>
      <c r="B9" t="s">
        <v>67</v>
      </c>
      <c r="C9" t="s">
        <v>68</v>
      </c>
      <c r="D9" s="3">
        <v>2016</v>
      </c>
      <c r="E9" t="s">
        <v>69</v>
      </c>
      <c r="F9" t="s">
        <v>70</v>
      </c>
      <c r="G9" s="29">
        <v>1.2378472222222222E-3</v>
      </c>
      <c r="H9" s="36">
        <v>2</v>
      </c>
    </row>
    <row r="10" spans="1:8" x14ac:dyDescent="0.3">
      <c r="A10" s="3">
        <v>284</v>
      </c>
      <c r="B10" t="s">
        <v>85</v>
      </c>
      <c r="C10" t="s">
        <v>170</v>
      </c>
      <c r="D10" s="3">
        <v>2015</v>
      </c>
      <c r="E10" s="30" t="s">
        <v>169</v>
      </c>
      <c r="F10" t="s">
        <v>70</v>
      </c>
      <c r="G10" s="29">
        <v>1.336111111111111E-3</v>
      </c>
      <c r="H10" s="36">
        <v>3</v>
      </c>
    </row>
    <row r="11" spans="1:8" x14ac:dyDescent="0.3">
      <c r="A11" s="5">
        <v>299</v>
      </c>
      <c r="B11" t="s">
        <v>140</v>
      </c>
      <c r="C11" t="s">
        <v>141</v>
      </c>
      <c r="D11" s="3">
        <v>2015</v>
      </c>
      <c r="E11" t="s">
        <v>72</v>
      </c>
      <c r="F11" t="s">
        <v>70</v>
      </c>
      <c r="G11" s="29">
        <v>1.3850694444444444E-3</v>
      </c>
      <c r="H11" s="36">
        <v>4</v>
      </c>
    </row>
    <row r="12" spans="1:8" x14ac:dyDescent="0.3">
      <c r="A12" s="5">
        <v>278</v>
      </c>
      <c r="B12" t="s">
        <v>90</v>
      </c>
      <c r="C12" t="s">
        <v>91</v>
      </c>
      <c r="D12" s="3">
        <v>2017</v>
      </c>
      <c r="E12" t="s">
        <v>72</v>
      </c>
      <c r="F12" t="s">
        <v>70</v>
      </c>
      <c r="G12" s="29">
        <v>1.4309027777777777E-3</v>
      </c>
      <c r="H12" s="36">
        <v>5</v>
      </c>
    </row>
    <row r="13" spans="1:8" x14ac:dyDescent="0.3">
      <c r="A13" s="5">
        <v>298</v>
      </c>
      <c r="B13" t="s">
        <v>167</v>
      </c>
      <c r="C13" t="s">
        <v>168</v>
      </c>
      <c r="D13" s="3">
        <v>2016</v>
      </c>
      <c r="E13" t="s">
        <v>169</v>
      </c>
      <c r="F13" t="s">
        <v>70</v>
      </c>
      <c r="G13" s="29">
        <v>1.4388888888888889E-3</v>
      </c>
      <c r="H13" s="36">
        <v>6</v>
      </c>
    </row>
  </sheetData>
  <sortState xmlns:xlrd2="http://schemas.microsoft.com/office/spreadsheetml/2017/richdata2" ref="A8:H13">
    <sortCondition ref="G8:G13"/>
  </sortState>
  <mergeCells count="1"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4EA0-F84D-421C-88AF-311316BF2712}">
  <dimension ref="A1:H10"/>
  <sheetViews>
    <sheetView workbookViewId="0">
      <selection activeCell="A8" sqref="A8:H10"/>
    </sheetView>
  </sheetViews>
  <sheetFormatPr defaultRowHeight="14.4" x14ac:dyDescent="0.3"/>
  <cols>
    <col min="1" max="1" width="8.88671875" style="3"/>
    <col min="2" max="2" width="11.44140625" customWidth="1"/>
    <col min="3" max="3" width="10.109375" customWidth="1"/>
    <col min="4" max="4" width="8.88671875" style="3"/>
    <col min="5" max="5" width="22" customWidth="1"/>
    <col min="8" max="8" width="8.88671875" style="36"/>
  </cols>
  <sheetData>
    <row r="1" spans="1:8" x14ac:dyDescent="0.3">
      <c r="A1" s="58" t="s">
        <v>35</v>
      </c>
      <c r="B1" s="58"/>
      <c r="C1" s="58"/>
      <c r="D1" s="58"/>
      <c r="E1" s="58"/>
      <c r="F1" s="58"/>
      <c r="G1" s="58"/>
      <c r="H1" s="58"/>
    </row>
    <row r="2" spans="1:8" x14ac:dyDescent="0.3">
      <c r="A2" s="2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186</v>
      </c>
      <c r="H2" s="48" t="s">
        <v>157</v>
      </c>
    </row>
    <row r="3" spans="1:8" x14ac:dyDescent="0.3">
      <c r="A3" s="3">
        <v>294</v>
      </c>
      <c r="B3" t="s">
        <v>164</v>
      </c>
      <c r="C3" t="s">
        <v>166</v>
      </c>
      <c r="D3" s="3">
        <v>2014</v>
      </c>
      <c r="E3" t="s">
        <v>65</v>
      </c>
      <c r="F3" t="s">
        <v>73</v>
      </c>
      <c r="G3" s="29">
        <v>1.0020833333333333E-3</v>
      </c>
      <c r="H3" s="36">
        <v>1</v>
      </c>
    </row>
    <row r="4" spans="1:8" x14ac:dyDescent="0.3">
      <c r="A4" s="3">
        <v>270</v>
      </c>
      <c r="B4" t="s">
        <v>138</v>
      </c>
      <c r="C4" t="s">
        <v>139</v>
      </c>
      <c r="D4" s="3">
        <v>2014</v>
      </c>
      <c r="E4" t="s">
        <v>72</v>
      </c>
      <c r="F4" t="s">
        <v>73</v>
      </c>
      <c r="G4" s="29">
        <v>1.0145833333333333E-3</v>
      </c>
      <c r="H4" s="36">
        <v>2</v>
      </c>
    </row>
    <row r="5" spans="1:8" x14ac:dyDescent="0.3">
      <c r="A5" s="3">
        <v>288</v>
      </c>
      <c r="B5" t="s">
        <v>132</v>
      </c>
      <c r="C5" t="s">
        <v>133</v>
      </c>
      <c r="D5" s="3">
        <v>2013</v>
      </c>
      <c r="E5" t="s">
        <v>72</v>
      </c>
      <c r="F5" t="s">
        <v>73</v>
      </c>
      <c r="G5" s="29">
        <v>1.0540509259259259E-3</v>
      </c>
      <c r="H5" s="36">
        <v>3</v>
      </c>
    </row>
    <row r="6" spans="1:8" x14ac:dyDescent="0.3">
      <c r="A6" s="3">
        <v>292</v>
      </c>
      <c r="B6" t="s">
        <v>71</v>
      </c>
      <c r="C6" t="s">
        <v>43</v>
      </c>
      <c r="D6" s="3">
        <v>2013</v>
      </c>
      <c r="E6" t="s">
        <v>72</v>
      </c>
      <c r="F6" t="s">
        <v>73</v>
      </c>
      <c r="G6" s="29">
        <v>1.1627314814814816E-3</v>
      </c>
      <c r="H6" s="36">
        <v>4</v>
      </c>
    </row>
    <row r="8" spans="1:8" x14ac:dyDescent="0.3">
      <c r="A8" s="3">
        <v>283</v>
      </c>
      <c r="B8" t="s">
        <v>64</v>
      </c>
      <c r="C8" t="s">
        <v>29</v>
      </c>
      <c r="D8" s="3">
        <v>2014</v>
      </c>
      <c r="E8" t="s">
        <v>65</v>
      </c>
      <c r="F8" t="s">
        <v>66</v>
      </c>
      <c r="G8" s="29">
        <v>9.9861111111111114E-4</v>
      </c>
      <c r="H8" s="36">
        <v>1</v>
      </c>
    </row>
    <row r="9" spans="1:8" x14ac:dyDescent="0.3">
      <c r="A9" s="3">
        <v>300</v>
      </c>
      <c r="B9" t="s">
        <v>13</v>
      </c>
      <c r="C9" t="s">
        <v>14</v>
      </c>
      <c r="D9" s="3" t="s">
        <v>15</v>
      </c>
      <c r="E9" t="s">
        <v>16</v>
      </c>
      <c r="F9" t="s">
        <v>66</v>
      </c>
      <c r="G9" s="29">
        <v>1.0999999999999998E-3</v>
      </c>
      <c r="H9" s="36">
        <v>2</v>
      </c>
    </row>
    <row r="10" spans="1:8" x14ac:dyDescent="0.3">
      <c r="A10" s="3">
        <v>285</v>
      </c>
      <c r="B10" t="s">
        <v>85</v>
      </c>
      <c r="C10" t="s">
        <v>68</v>
      </c>
      <c r="D10" s="3">
        <v>2013</v>
      </c>
      <c r="E10" t="s">
        <v>72</v>
      </c>
      <c r="F10" t="s">
        <v>66</v>
      </c>
      <c r="G10" s="32">
        <v>1.2063657407407407E-3</v>
      </c>
      <c r="H10" s="36">
        <v>3</v>
      </c>
    </row>
  </sheetData>
  <sortState xmlns:xlrd2="http://schemas.microsoft.com/office/spreadsheetml/2017/richdata2" ref="A8:H10">
    <sortCondition ref="G8:G10"/>
  </sortState>
  <mergeCells count="1"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EEB4-DB84-4ED6-91F1-DEE248C229A6}">
  <dimension ref="A1:H16"/>
  <sheetViews>
    <sheetView workbookViewId="0">
      <selection activeCell="A2" sqref="A2:H16"/>
    </sheetView>
  </sheetViews>
  <sheetFormatPr defaultRowHeight="14.4" x14ac:dyDescent="0.3"/>
  <cols>
    <col min="2" max="2" width="11.33203125" customWidth="1"/>
    <col min="3" max="3" width="10.5546875" customWidth="1"/>
    <col min="4" max="4" width="8.88671875" style="3"/>
    <col min="5" max="5" width="24.109375" customWidth="1"/>
    <col min="8" max="8" width="8.88671875" style="36"/>
  </cols>
  <sheetData>
    <row r="1" spans="1:8" x14ac:dyDescent="0.3">
      <c r="A1" s="58" t="s">
        <v>33</v>
      </c>
      <c r="B1" s="58"/>
      <c r="C1" s="58"/>
      <c r="D1" s="58"/>
      <c r="E1" s="58"/>
      <c r="F1" s="58"/>
      <c r="G1" s="58"/>
      <c r="H1" s="58"/>
    </row>
    <row r="2" spans="1:8" x14ac:dyDescent="0.3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186</v>
      </c>
      <c r="H2" s="48" t="s">
        <v>157</v>
      </c>
    </row>
    <row r="3" spans="1:8" x14ac:dyDescent="0.3">
      <c r="A3" s="5">
        <v>295</v>
      </c>
      <c r="B3" t="s">
        <v>164</v>
      </c>
      <c r="C3" t="s">
        <v>165</v>
      </c>
      <c r="D3" s="3">
        <v>2012</v>
      </c>
      <c r="E3" t="s">
        <v>9</v>
      </c>
      <c r="F3" t="s">
        <v>79</v>
      </c>
      <c r="G3" s="29">
        <v>2.0427083333333334E-3</v>
      </c>
      <c r="H3" s="36">
        <v>1</v>
      </c>
    </row>
    <row r="4" spans="1:8" x14ac:dyDescent="0.3">
      <c r="A4" s="5">
        <v>287</v>
      </c>
      <c r="B4" t="s">
        <v>132</v>
      </c>
      <c r="C4" t="s">
        <v>94</v>
      </c>
      <c r="D4" s="3">
        <v>2012</v>
      </c>
      <c r="E4" t="s">
        <v>72</v>
      </c>
      <c r="F4" t="s">
        <v>79</v>
      </c>
      <c r="G4" s="29">
        <v>2.7475694444444444E-3</v>
      </c>
      <c r="H4" s="36">
        <v>2</v>
      </c>
    </row>
    <row r="5" spans="1:8" x14ac:dyDescent="0.3">
      <c r="A5" s="5">
        <v>264</v>
      </c>
      <c r="B5" t="s">
        <v>77</v>
      </c>
      <c r="C5" t="s">
        <v>78</v>
      </c>
      <c r="D5" s="3">
        <v>2012</v>
      </c>
      <c r="E5" t="s">
        <v>62</v>
      </c>
      <c r="F5" t="s">
        <v>79</v>
      </c>
      <c r="G5" s="29">
        <v>3.3723379629629628E-3</v>
      </c>
      <c r="H5" s="36">
        <v>3</v>
      </c>
    </row>
    <row r="7" spans="1:8" x14ac:dyDescent="0.3">
      <c r="A7" s="5">
        <v>12</v>
      </c>
      <c r="B7" t="s">
        <v>116</v>
      </c>
      <c r="C7" t="s">
        <v>117</v>
      </c>
      <c r="D7" s="3">
        <v>2011</v>
      </c>
      <c r="E7" t="s">
        <v>72</v>
      </c>
      <c r="F7" t="s">
        <v>81</v>
      </c>
      <c r="G7" s="29">
        <v>2.0496527777777778E-3</v>
      </c>
      <c r="H7" s="36">
        <v>1</v>
      </c>
    </row>
    <row r="8" spans="1:8" x14ac:dyDescent="0.3">
      <c r="A8" s="5">
        <v>297</v>
      </c>
      <c r="B8" t="s">
        <v>10</v>
      </c>
      <c r="C8" t="s">
        <v>11</v>
      </c>
      <c r="D8" s="3" t="s">
        <v>12</v>
      </c>
      <c r="E8" t="s">
        <v>9</v>
      </c>
      <c r="F8" t="s">
        <v>34</v>
      </c>
      <c r="G8" s="29">
        <v>2.1606481481481481E-3</v>
      </c>
      <c r="H8" s="36">
        <v>2</v>
      </c>
    </row>
    <row r="9" spans="1:8" x14ac:dyDescent="0.3">
      <c r="A9" s="5">
        <v>268</v>
      </c>
      <c r="B9" t="s">
        <v>145</v>
      </c>
      <c r="C9" t="s">
        <v>108</v>
      </c>
      <c r="D9" s="3">
        <v>2011</v>
      </c>
      <c r="E9" t="s">
        <v>148</v>
      </c>
      <c r="F9" t="s">
        <v>81</v>
      </c>
      <c r="G9" s="29">
        <v>2.2034722222222221E-3</v>
      </c>
      <c r="H9" s="36">
        <v>3</v>
      </c>
    </row>
    <row r="10" spans="1:8" x14ac:dyDescent="0.3">
      <c r="A10" s="5">
        <v>290</v>
      </c>
      <c r="B10" t="s">
        <v>49</v>
      </c>
      <c r="C10" t="s">
        <v>50</v>
      </c>
      <c r="D10" s="3">
        <v>2012</v>
      </c>
      <c r="E10" t="s">
        <v>51</v>
      </c>
      <c r="F10" t="s">
        <v>34</v>
      </c>
      <c r="G10" s="29">
        <v>2.3909722222222218E-3</v>
      </c>
      <c r="H10" s="36">
        <v>4</v>
      </c>
    </row>
    <row r="11" spans="1:8" x14ac:dyDescent="0.3">
      <c r="A11" s="5">
        <v>267</v>
      </c>
      <c r="B11" t="s">
        <v>145</v>
      </c>
      <c r="C11" t="s">
        <v>146</v>
      </c>
      <c r="D11" s="3">
        <v>2011</v>
      </c>
      <c r="E11" t="s">
        <v>147</v>
      </c>
      <c r="F11" t="s">
        <v>81</v>
      </c>
      <c r="G11" s="29">
        <v>2.4152777777777779E-3</v>
      </c>
      <c r="H11" s="36">
        <v>5</v>
      </c>
    </row>
    <row r="12" spans="1:8" x14ac:dyDescent="0.3">
      <c r="A12" s="5">
        <v>298</v>
      </c>
      <c r="B12" t="s">
        <v>130</v>
      </c>
      <c r="C12" t="s">
        <v>131</v>
      </c>
      <c r="D12" s="3">
        <v>2012</v>
      </c>
      <c r="E12" t="s">
        <v>72</v>
      </c>
      <c r="F12" t="s">
        <v>81</v>
      </c>
      <c r="G12" s="29">
        <v>2.4550925925925925E-3</v>
      </c>
      <c r="H12" s="36">
        <v>6</v>
      </c>
    </row>
    <row r="13" spans="1:8" x14ac:dyDescent="0.3">
      <c r="A13" s="5">
        <v>11</v>
      </c>
      <c r="B13" t="s">
        <v>105</v>
      </c>
      <c r="C13" t="s">
        <v>106</v>
      </c>
      <c r="D13" s="3">
        <v>2011</v>
      </c>
      <c r="E13" t="s">
        <v>72</v>
      </c>
      <c r="F13" t="s">
        <v>81</v>
      </c>
      <c r="G13" s="29">
        <v>2.5471064814814814E-3</v>
      </c>
      <c r="H13" s="36">
        <v>7</v>
      </c>
    </row>
    <row r="14" spans="1:8" x14ac:dyDescent="0.3">
      <c r="A14" s="5">
        <v>276</v>
      </c>
      <c r="B14" t="s">
        <v>107</v>
      </c>
      <c r="C14" t="s">
        <v>108</v>
      </c>
      <c r="D14" s="3">
        <v>2011</v>
      </c>
      <c r="E14" t="s">
        <v>72</v>
      </c>
      <c r="F14" t="s">
        <v>81</v>
      </c>
      <c r="G14" s="29">
        <v>2.5670138888888886E-3</v>
      </c>
      <c r="H14" s="36">
        <v>8</v>
      </c>
    </row>
    <row r="15" spans="1:8" x14ac:dyDescent="0.3">
      <c r="A15" s="5">
        <v>274</v>
      </c>
      <c r="B15" t="s">
        <v>109</v>
      </c>
      <c r="C15" t="s">
        <v>110</v>
      </c>
      <c r="D15" s="3">
        <v>2012</v>
      </c>
      <c r="E15" t="s">
        <v>72</v>
      </c>
      <c r="F15" t="s">
        <v>81</v>
      </c>
      <c r="G15" s="29">
        <v>2.6156249999999999E-3</v>
      </c>
      <c r="H15" s="36">
        <v>9</v>
      </c>
    </row>
    <row r="16" spans="1:8" x14ac:dyDescent="0.3">
      <c r="A16" s="5">
        <v>271</v>
      </c>
      <c r="B16" t="s">
        <v>92</v>
      </c>
      <c r="C16" t="s">
        <v>80</v>
      </c>
      <c r="D16" s="3">
        <v>2011</v>
      </c>
      <c r="E16" t="s">
        <v>72</v>
      </c>
      <c r="F16" t="s">
        <v>81</v>
      </c>
      <c r="G16" s="29">
        <v>3.0350694444444448E-3</v>
      </c>
      <c r="H16" s="36">
        <v>10</v>
      </c>
    </row>
  </sheetData>
  <sortState xmlns:xlrd2="http://schemas.microsoft.com/office/spreadsheetml/2017/richdata2" ref="A7:H16">
    <sortCondition ref="G7:G16"/>
  </sortState>
  <mergeCells count="1">
    <mergeCell ref="A1:H1"/>
  </mergeCells>
  <phoneticPr fontId="3" type="noConversion"/>
  <pageMargins left="0.7" right="0.7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E365-0928-449C-B78A-9E3C1CB7BA01}">
  <dimension ref="A1:H9"/>
  <sheetViews>
    <sheetView workbookViewId="0">
      <selection activeCell="A3" sqref="A3:H9"/>
    </sheetView>
  </sheetViews>
  <sheetFormatPr defaultRowHeight="14.4" x14ac:dyDescent="0.3"/>
  <cols>
    <col min="2" max="2" width="12.77734375" customWidth="1"/>
    <col min="3" max="3" width="11.77734375" customWidth="1"/>
    <col min="4" max="4" width="8.88671875" style="5"/>
    <col min="5" max="5" width="19.77734375" customWidth="1"/>
    <col min="8" max="8" width="8.88671875" style="36"/>
  </cols>
  <sheetData>
    <row r="1" spans="1:8" x14ac:dyDescent="0.3">
      <c r="A1" s="58" t="s">
        <v>74</v>
      </c>
      <c r="B1" s="58"/>
      <c r="C1" s="58"/>
      <c r="D1" s="58"/>
      <c r="E1" s="58"/>
      <c r="F1" s="58"/>
    </row>
    <row r="2" spans="1:8" x14ac:dyDescent="0.3">
      <c r="A2" s="1" t="s">
        <v>0</v>
      </c>
      <c r="B2" s="1" t="s">
        <v>1</v>
      </c>
      <c r="C2" s="1" t="s">
        <v>2</v>
      </c>
      <c r="D2" s="4" t="s">
        <v>3</v>
      </c>
      <c r="E2" s="1" t="s">
        <v>4</v>
      </c>
      <c r="F2" s="1" t="s">
        <v>5</v>
      </c>
      <c r="G2" s="2" t="s">
        <v>186</v>
      </c>
      <c r="H2" s="48" t="s">
        <v>157</v>
      </c>
    </row>
    <row r="3" spans="1:8" x14ac:dyDescent="0.3">
      <c r="A3" s="5">
        <v>257</v>
      </c>
      <c r="B3" t="s">
        <v>75</v>
      </c>
      <c r="C3" t="s">
        <v>43</v>
      </c>
      <c r="D3" s="5">
        <v>2010</v>
      </c>
      <c r="E3" t="s">
        <v>72</v>
      </c>
      <c r="F3" t="s">
        <v>76</v>
      </c>
      <c r="G3" s="29">
        <v>2.1004629629629628E-3</v>
      </c>
      <c r="H3" s="36">
        <v>1</v>
      </c>
    </row>
    <row r="4" spans="1:8" x14ac:dyDescent="0.3">
      <c r="A4" s="5">
        <v>265</v>
      </c>
      <c r="B4" t="s">
        <v>96</v>
      </c>
      <c r="C4" t="s">
        <v>43</v>
      </c>
      <c r="D4" s="5">
        <v>2009</v>
      </c>
      <c r="E4" t="s">
        <v>72</v>
      </c>
      <c r="F4" t="s">
        <v>76</v>
      </c>
      <c r="G4" s="29">
        <v>2.1990740740740742E-3</v>
      </c>
      <c r="H4" s="36">
        <v>2</v>
      </c>
    </row>
    <row r="5" spans="1:8" x14ac:dyDescent="0.3">
      <c r="A5" s="5">
        <v>291</v>
      </c>
      <c r="B5" t="s">
        <v>88</v>
      </c>
      <c r="C5" t="s">
        <v>89</v>
      </c>
      <c r="D5" s="5">
        <v>2010</v>
      </c>
      <c r="E5" t="s">
        <v>72</v>
      </c>
      <c r="F5" t="s">
        <v>76</v>
      </c>
      <c r="G5" s="29">
        <v>2.6962962962962965E-3</v>
      </c>
      <c r="H5" s="36">
        <v>3</v>
      </c>
    </row>
    <row r="6" spans="1:8" x14ac:dyDescent="0.3">
      <c r="A6" s="5">
        <v>266</v>
      </c>
      <c r="B6" t="s">
        <v>144</v>
      </c>
      <c r="C6" t="s">
        <v>142</v>
      </c>
      <c r="D6" s="5">
        <v>2009</v>
      </c>
      <c r="E6" t="s">
        <v>143</v>
      </c>
      <c r="F6" t="s">
        <v>76</v>
      </c>
      <c r="G6" s="29">
        <v>2.9770833333333338E-3</v>
      </c>
      <c r="H6" s="36">
        <v>4</v>
      </c>
    </row>
    <row r="7" spans="1:8" x14ac:dyDescent="0.3">
      <c r="A7" s="5"/>
    </row>
    <row r="8" spans="1:8" x14ac:dyDescent="0.3">
      <c r="A8" s="5">
        <v>7</v>
      </c>
      <c r="B8" t="s">
        <v>82</v>
      </c>
      <c r="C8" t="s">
        <v>83</v>
      </c>
      <c r="D8" s="5">
        <v>2009</v>
      </c>
      <c r="E8" t="s">
        <v>72</v>
      </c>
      <c r="F8" t="s">
        <v>84</v>
      </c>
      <c r="G8" s="29">
        <v>2.2725694444444442E-3</v>
      </c>
      <c r="H8" s="36">
        <v>1</v>
      </c>
    </row>
    <row r="9" spans="1:8" x14ac:dyDescent="0.3">
      <c r="A9" s="5">
        <v>275</v>
      </c>
      <c r="B9" t="s">
        <v>109</v>
      </c>
      <c r="C9" t="s">
        <v>111</v>
      </c>
      <c r="D9" s="5">
        <v>2010</v>
      </c>
      <c r="E9" t="s">
        <v>72</v>
      </c>
      <c r="F9" t="s">
        <v>84</v>
      </c>
      <c r="G9" s="29">
        <v>3.3915509259259255E-3</v>
      </c>
      <c r="H9" s="36">
        <v>2</v>
      </c>
    </row>
  </sheetData>
  <sortState xmlns:xlrd2="http://schemas.microsoft.com/office/spreadsheetml/2017/richdata2" ref="A3:H6">
    <sortCondition ref="G3:G6"/>
  </sortState>
  <mergeCells count="1">
    <mergeCell ref="A1:F1"/>
  </mergeCells>
  <pageMargins left="0.7" right="0.7" top="0.78740157499999996" bottom="0.78740157499999996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BDFA-F0E9-4771-B87A-DC96E194B062}">
  <dimension ref="A1:E28"/>
  <sheetViews>
    <sheetView workbookViewId="0">
      <selection activeCell="D20" sqref="D20"/>
    </sheetView>
  </sheetViews>
  <sheetFormatPr defaultRowHeight="13.2" x14ac:dyDescent="0.25"/>
  <cols>
    <col min="1" max="1" width="24.109375" style="7" customWidth="1"/>
    <col min="2" max="2" width="13.44140625" style="7" customWidth="1"/>
    <col min="3" max="3" width="11.5546875" style="13" customWidth="1"/>
    <col min="4" max="4" width="18.5546875" style="13" customWidth="1"/>
    <col min="5" max="5" width="8.88671875" style="13"/>
    <col min="6" max="255" width="8.88671875" style="7"/>
    <col min="256" max="256" width="24.109375" style="7" customWidth="1"/>
    <col min="257" max="257" width="13.44140625" style="7" customWidth="1"/>
    <col min="258" max="258" width="11.5546875" style="7" customWidth="1"/>
    <col min="259" max="259" width="26.6640625" style="7" customWidth="1"/>
    <col min="260" max="260" width="13.109375" style="7" customWidth="1"/>
    <col min="261" max="511" width="8.88671875" style="7"/>
    <col min="512" max="512" width="24.109375" style="7" customWidth="1"/>
    <col min="513" max="513" width="13.44140625" style="7" customWidth="1"/>
    <col min="514" max="514" width="11.5546875" style="7" customWidth="1"/>
    <col min="515" max="515" width="26.6640625" style="7" customWidth="1"/>
    <col min="516" max="516" width="13.109375" style="7" customWidth="1"/>
    <col min="517" max="767" width="8.88671875" style="7"/>
    <col min="768" max="768" width="24.109375" style="7" customWidth="1"/>
    <col min="769" max="769" width="13.44140625" style="7" customWidth="1"/>
    <col min="770" max="770" width="11.5546875" style="7" customWidth="1"/>
    <col min="771" max="771" width="26.6640625" style="7" customWidth="1"/>
    <col min="772" max="772" width="13.109375" style="7" customWidth="1"/>
    <col min="773" max="1023" width="8.88671875" style="7"/>
    <col min="1024" max="1024" width="24.109375" style="7" customWidth="1"/>
    <col min="1025" max="1025" width="13.44140625" style="7" customWidth="1"/>
    <col min="1026" max="1026" width="11.5546875" style="7" customWidth="1"/>
    <col min="1027" max="1027" width="26.6640625" style="7" customWidth="1"/>
    <col min="1028" max="1028" width="13.109375" style="7" customWidth="1"/>
    <col min="1029" max="1279" width="8.88671875" style="7"/>
    <col min="1280" max="1280" width="24.109375" style="7" customWidth="1"/>
    <col min="1281" max="1281" width="13.44140625" style="7" customWidth="1"/>
    <col min="1282" max="1282" width="11.5546875" style="7" customWidth="1"/>
    <col min="1283" max="1283" width="26.6640625" style="7" customWidth="1"/>
    <col min="1284" max="1284" width="13.109375" style="7" customWidth="1"/>
    <col min="1285" max="1535" width="8.88671875" style="7"/>
    <col min="1536" max="1536" width="24.109375" style="7" customWidth="1"/>
    <col min="1537" max="1537" width="13.44140625" style="7" customWidth="1"/>
    <col min="1538" max="1538" width="11.5546875" style="7" customWidth="1"/>
    <col min="1539" max="1539" width="26.6640625" style="7" customWidth="1"/>
    <col min="1540" max="1540" width="13.109375" style="7" customWidth="1"/>
    <col min="1541" max="1791" width="8.88671875" style="7"/>
    <col min="1792" max="1792" width="24.109375" style="7" customWidth="1"/>
    <col min="1793" max="1793" width="13.44140625" style="7" customWidth="1"/>
    <col min="1794" max="1794" width="11.5546875" style="7" customWidth="1"/>
    <col min="1795" max="1795" width="26.6640625" style="7" customWidth="1"/>
    <col min="1796" max="1796" width="13.109375" style="7" customWidth="1"/>
    <col min="1797" max="2047" width="8.88671875" style="7"/>
    <col min="2048" max="2048" width="24.109375" style="7" customWidth="1"/>
    <col min="2049" max="2049" width="13.44140625" style="7" customWidth="1"/>
    <col min="2050" max="2050" width="11.5546875" style="7" customWidth="1"/>
    <col min="2051" max="2051" width="26.6640625" style="7" customWidth="1"/>
    <col min="2052" max="2052" width="13.109375" style="7" customWidth="1"/>
    <col min="2053" max="2303" width="8.88671875" style="7"/>
    <col min="2304" max="2304" width="24.109375" style="7" customWidth="1"/>
    <col min="2305" max="2305" width="13.44140625" style="7" customWidth="1"/>
    <col min="2306" max="2306" width="11.5546875" style="7" customWidth="1"/>
    <col min="2307" max="2307" width="26.6640625" style="7" customWidth="1"/>
    <col min="2308" max="2308" width="13.109375" style="7" customWidth="1"/>
    <col min="2309" max="2559" width="8.88671875" style="7"/>
    <col min="2560" max="2560" width="24.109375" style="7" customWidth="1"/>
    <col min="2561" max="2561" width="13.44140625" style="7" customWidth="1"/>
    <col min="2562" max="2562" width="11.5546875" style="7" customWidth="1"/>
    <col min="2563" max="2563" width="26.6640625" style="7" customWidth="1"/>
    <col min="2564" max="2564" width="13.109375" style="7" customWidth="1"/>
    <col min="2565" max="2815" width="8.88671875" style="7"/>
    <col min="2816" max="2816" width="24.109375" style="7" customWidth="1"/>
    <col min="2817" max="2817" width="13.44140625" style="7" customWidth="1"/>
    <col min="2818" max="2818" width="11.5546875" style="7" customWidth="1"/>
    <col min="2819" max="2819" width="26.6640625" style="7" customWidth="1"/>
    <col min="2820" max="2820" width="13.109375" style="7" customWidth="1"/>
    <col min="2821" max="3071" width="8.88671875" style="7"/>
    <col min="3072" max="3072" width="24.109375" style="7" customWidth="1"/>
    <col min="3073" max="3073" width="13.44140625" style="7" customWidth="1"/>
    <col min="3074" max="3074" width="11.5546875" style="7" customWidth="1"/>
    <col min="3075" max="3075" width="26.6640625" style="7" customWidth="1"/>
    <col min="3076" max="3076" width="13.109375" style="7" customWidth="1"/>
    <col min="3077" max="3327" width="8.88671875" style="7"/>
    <col min="3328" max="3328" width="24.109375" style="7" customWidth="1"/>
    <col min="3329" max="3329" width="13.44140625" style="7" customWidth="1"/>
    <col min="3330" max="3330" width="11.5546875" style="7" customWidth="1"/>
    <col min="3331" max="3331" width="26.6640625" style="7" customWidth="1"/>
    <col min="3332" max="3332" width="13.109375" style="7" customWidth="1"/>
    <col min="3333" max="3583" width="8.88671875" style="7"/>
    <col min="3584" max="3584" width="24.109375" style="7" customWidth="1"/>
    <col min="3585" max="3585" width="13.44140625" style="7" customWidth="1"/>
    <col min="3586" max="3586" width="11.5546875" style="7" customWidth="1"/>
    <col min="3587" max="3587" width="26.6640625" style="7" customWidth="1"/>
    <col min="3588" max="3588" width="13.109375" style="7" customWidth="1"/>
    <col min="3589" max="3839" width="8.88671875" style="7"/>
    <col min="3840" max="3840" width="24.109375" style="7" customWidth="1"/>
    <col min="3841" max="3841" width="13.44140625" style="7" customWidth="1"/>
    <col min="3842" max="3842" width="11.5546875" style="7" customWidth="1"/>
    <col min="3843" max="3843" width="26.6640625" style="7" customWidth="1"/>
    <col min="3844" max="3844" width="13.109375" style="7" customWidth="1"/>
    <col min="3845" max="4095" width="8.88671875" style="7"/>
    <col min="4096" max="4096" width="24.109375" style="7" customWidth="1"/>
    <col min="4097" max="4097" width="13.44140625" style="7" customWidth="1"/>
    <col min="4098" max="4098" width="11.5546875" style="7" customWidth="1"/>
    <col min="4099" max="4099" width="26.6640625" style="7" customWidth="1"/>
    <col min="4100" max="4100" width="13.109375" style="7" customWidth="1"/>
    <col min="4101" max="4351" width="8.88671875" style="7"/>
    <col min="4352" max="4352" width="24.109375" style="7" customWidth="1"/>
    <col min="4353" max="4353" width="13.44140625" style="7" customWidth="1"/>
    <col min="4354" max="4354" width="11.5546875" style="7" customWidth="1"/>
    <col min="4355" max="4355" width="26.6640625" style="7" customWidth="1"/>
    <col min="4356" max="4356" width="13.109375" style="7" customWidth="1"/>
    <col min="4357" max="4607" width="8.88671875" style="7"/>
    <col min="4608" max="4608" width="24.109375" style="7" customWidth="1"/>
    <col min="4609" max="4609" width="13.44140625" style="7" customWidth="1"/>
    <col min="4610" max="4610" width="11.5546875" style="7" customWidth="1"/>
    <col min="4611" max="4611" width="26.6640625" style="7" customWidth="1"/>
    <col min="4612" max="4612" width="13.109375" style="7" customWidth="1"/>
    <col min="4613" max="4863" width="8.88671875" style="7"/>
    <col min="4864" max="4864" width="24.109375" style="7" customWidth="1"/>
    <col min="4865" max="4865" width="13.44140625" style="7" customWidth="1"/>
    <col min="4866" max="4866" width="11.5546875" style="7" customWidth="1"/>
    <col min="4867" max="4867" width="26.6640625" style="7" customWidth="1"/>
    <col min="4868" max="4868" width="13.109375" style="7" customWidth="1"/>
    <col min="4869" max="5119" width="8.88671875" style="7"/>
    <col min="5120" max="5120" width="24.109375" style="7" customWidth="1"/>
    <col min="5121" max="5121" width="13.44140625" style="7" customWidth="1"/>
    <col min="5122" max="5122" width="11.5546875" style="7" customWidth="1"/>
    <col min="5123" max="5123" width="26.6640625" style="7" customWidth="1"/>
    <col min="5124" max="5124" width="13.109375" style="7" customWidth="1"/>
    <col min="5125" max="5375" width="8.88671875" style="7"/>
    <col min="5376" max="5376" width="24.109375" style="7" customWidth="1"/>
    <col min="5377" max="5377" width="13.44140625" style="7" customWidth="1"/>
    <col min="5378" max="5378" width="11.5546875" style="7" customWidth="1"/>
    <col min="5379" max="5379" width="26.6640625" style="7" customWidth="1"/>
    <col min="5380" max="5380" width="13.109375" style="7" customWidth="1"/>
    <col min="5381" max="5631" width="8.88671875" style="7"/>
    <col min="5632" max="5632" width="24.109375" style="7" customWidth="1"/>
    <col min="5633" max="5633" width="13.44140625" style="7" customWidth="1"/>
    <col min="5634" max="5634" width="11.5546875" style="7" customWidth="1"/>
    <col min="5635" max="5635" width="26.6640625" style="7" customWidth="1"/>
    <col min="5636" max="5636" width="13.109375" style="7" customWidth="1"/>
    <col min="5637" max="5887" width="8.88671875" style="7"/>
    <col min="5888" max="5888" width="24.109375" style="7" customWidth="1"/>
    <col min="5889" max="5889" width="13.44140625" style="7" customWidth="1"/>
    <col min="5890" max="5890" width="11.5546875" style="7" customWidth="1"/>
    <col min="5891" max="5891" width="26.6640625" style="7" customWidth="1"/>
    <col min="5892" max="5892" width="13.109375" style="7" customWidth="1"/>
    <col min="5893" max="6143" width="8.88671875" style="7"/>
    <col min="6144" max="6144" width="24.109375" style="7" customWidth="1"/>
    <col min="6145" max="6145" width="13.44140625" style="7" customWidth="1"/>
    <col min="6146" max="6146" width="11.5546875" style="7" customWidth="1"/>
    <col min="6147" max="6147" width="26.6640625" style="7" customWidth="1"/>
    <col min="6148" max="6148" width="13.109375" style="7" customWidth="1"/>
    <col min="6149" max="6399" width="8.88671875" style="7"/>
    <col min="6400" max="6400" width="24.109375" style="7" customWidth="1"/>
    <col min="6401" max="6401" width="13.44140625" style="7" customWidth="1"/>
    <col min="6402" max="6402" width="11.5546875" style="7" customWidth="1"/>
    <col min="6403" max="6403" width="26.6640625" style="7" customWidth="1"/>
    <col min="6404" max="6404" width="13.109375" style="7" customWidth="1"/>
    <col min="6405" max="6655" width="8.88671875" style="7"/>
    <col min="6656" max="6656" width="24.109375" style="7" customWidth="1"/>
    <col min="6657" max="6657" width="13.44140625" style="7" customWidth="1"/>
    <col min="6658" max="6658" width="11.5546875" style="7" customWidth="1"/>
    <col min="6659" max="6659" width="26.6640625" style="7" customWidth="1"/>
    <col min="6660" max="6660" width="13.109375" style="7" customWidth="1"/>
    <col min="6661" max="6911" width="8.88671875" style="7"/>
    <col min="6912" max="6912" width="24.109375" style="7" customWidth="1"/>
    <col min="6913" max="6913" width="13.44140625" style="7" customWidth="1"/>
    <col min="6914" max="6914" width="11.5546875" style="7" customWidth="1"/>
    <col min="6915" max="6915" width="26.6640625" style="7" customWidth="1"/>
    <col min="6916" max="6916" width="13.109375" style="7" customWidth="1"/>
    <col min="6917" max="7167" width="8.88671875" style="7"/>
    <col min="7168" max="7168" width="24.109375" style="7" customWidth="1"/>
    <col min="7169" max="7169" width="13.44140625" style="7" customWidth="1"/>
    <col min="7170" max="7170" width="11.5546875" style="7" customWidth="1"/>
    <col min="7171" max="7171" width="26.6640625" style="7" customWidth="1"/>
    <col min="7172" max="7172" width="13.109375" style="7" customWidth="1"/>
    <col min="7173" max="7423" width="8.88671875" style="7"/>
    <col min="7424" max="7424" width="24.109375" style="7" customWidth="1"/>
    <col min="7425" max="7425" width="13.44140625" style="7" customWidth="1"/>
    <col min="7426" max="7426" width="11.5546875" style="7" customWidth="1"/>
    <col min="7427" max="7427" width="26.6640625" style="7" customWidth="1"/>
    <col min="7428" max="7428" width="13.109375" style="7" customWidth="1"/>
    <col min="7429" max="7679" width="8.88671875" style="7"/>
    <col min="7680" max="7680" width="24.109375" style="7" customWidth="1"/>
    <col min="7681" max="7681" width="13.44140625" style="7" customWidth="1"/>
    <col min="7682" max="7682" width="11.5546875" style="7" customWidth="1"/>
    <col min="7683" max="7683" width="26.6640625" style="7" customWidth="1"/>
    <col min="7684" max="7684" width="13.109375" style="7" customWidth="1"/>
    <col min="7685" max="7935" width="8.88671875" style="7"/>
    <col min="7936" max="7936" width="24.109375" style="7" customWidth="1"/>
    <col min="7937" max="7937" width="13.44140625" style="7" customWidth="1"/>
    <col min="7938" max="7938" width="11.5546875" style="7" customWidth="1"/>
    <col min="7939" max="7939" width="26.6640625" style="7" customWidth="1"/>
    <col min="7940" max="7940" width="13.109375" style="7" customWidth="1"/>
    <col min="7941" max="8191" width="8.88671875" style="7"/>
    <col min="8192" max="8192" width="24.109375" style="7" customWidth="1"/>
    <col min="8193" max="8193" width="13.44140625" style="7" customWidth="1"/>
    <col min="8194" max="8194" width="11.5546875" style="7" customWidth="1"/>
    <col min="8195" max="8195" width="26.6640625" style="7" customWidth="1"/>
    <col min="8196" max="8196" width="13.109375" style="7" customWidth="1"/>
    <col min="8197" max="8447" width="8.88671875" style="7"/>
    <col min="8448" max="8448" width="24.109375" style="7" customWidth="1"/>
    <col min="8449" max="8449" width="13.44140625" style="7" customWidth="1"/>
    <col min="8450" max="8450" width="11.5546875" style="7" customWidth="1"/>
    <col min="8451" max="8451" width="26.6640625" style="7" customWidth="1"/>
    <col min="8452" max="8452" width="13.109375" style="7" customWidth="1"/>
    <col min="8453" max="8703" width="8.88671875" style="7"/>
    <col min="8704" max="8704" width="24.109375" style="7" customWidth="1"/>
    <col min="8705" max="8705" width="13.44140625" style="7" customWidth="1"/>
    <col min="8706" max="8706" width="11.5546875" style="7" customWidth="1"/>
    <col min="8707" max="8707" width="26.6640625" style="7" customWidth="1"/>
    <col min="8708" max="8708" width="13.109375" style="7" customWidth="1"/>
    <col min="8709" max="8959" width="8.88671875" style="7"/>
    <col min="8960" max="8960" width="24.109375" style="7" customWidth="1"/>
    <col min="8961" max="8961" width="13.44140625" style="7" customWidth="1"/>
    <col min="8962" max="8962" width="11.5546875" style="7" customWidth="1"/>
    <col min="8963" max="8963" width="26.6640625" style="7" customWidth="1"/>
    <col min="8964" max="8964" width="13.109375" style="7" customWidth="1"/>
    <col min="8965" max="9215" width="8.88671875" style="7"/>
    <col min="9216" max="9216" width="24.109375" style="7" customWidth="1"/>
    <col min="9217" max="9217" width="13.44140625" style="7" customWidth="1"/>
    <col min="9218" max="9218" width="11.5546875" style="7" customWidth="1"/>
    <col min="9219" max="9219" width="26.6640625" style="7" customWidth="1"/>
    <col min="9220" max="9220" width="13.109375" style="7" customWidth="1"/>
    <col min="9221" max="9471" width="8.88671875" style="7"/>
    <col min="9472" max="9472" width="24.109375" style="7" customWidth="1"/>
    <col min="9473" max="9473" width="13.44140625" style="7" customWidth="1"/>
    <col min="9474" max="9474" width="11.5546875" style="7" customWidth="1"/>
    <col min="9475" max="9475" width="26.6640625" style="7" customWidth="1"/>
    <col min="9476" max="9476" width="13.109375" style="7" customWidth="1"/>
    <col min="9477" max="9727" width="8.88671875" style="7"/>
    <col min="9728" max="9728" width="24.109375" style="7" customWidth="1"/>
    <col min="9729" max="9729" width="13.44140625" style="7" customWidth="1"/>
    <col min="9730" max="9730" width="11.5546875" style="7" customWidth="1"/>
    <col min="9731" max="9731" width="26.6640625" style="7" customWidth="1"/>
    <col min="9732" max="9732" width="13.109375" style="7" customWidth="1"/>
    <col min="9733" max="9983" width="8.88671875" style="7"/>
    <col min="9984" max="9984" width="24.109375" style="7" customWidth="1"/>
    <col min="9985" max="9985" width="13.44140625" style="7" customWidth="1"/>
    <col min="9986" max="9986" width="11.5546875" style="7" customWidth="1"/>
    <col min="9987" max="9987" width="26.6640625" style="7" customWidth="1"/>
    <col min="9988" max="9988" width="13.109375" style="7" customWidth="1"/>
    <col min="9989" max="10239" width="8.88671875" style="7"/>
    <col min="10240" max="10240" width="24.109375" style="7" customWidth="1"/>
    <col min="10241" max="10241" width="13.44140625" style="7" customWidth="1"/>
    <col min="10242" max="10242" width="11.5546875" style="7" customWidth="1"/>
    <col min="10243" max="10243" width="26.6640625" style="7" customWidth="1"/>
    <col min="10244" max="10244" width="13.109375" style="7" customWidth="1"/>
    <col min="10245" max="10495" width="8.88671875" style="7"/>
    <col min="10496" max="10496" width="24.109375" style="7" customWidth="1"/>
    <col min="10497" max="10497" width="13.44140625" style="7" customWidth="1"/>
    <col min="10498" max="10498" width="11.5546875" style="7" customWidth="1"/>
    <col min="10499" max="10499" width="26.6640625" style="7" customWidth="1"/>
    <col min="10500" max="10500" width="13.109375" style="7" customWidth="1"/>
    <col min="10501" max="10751" width="8.88671875" style="7"/>
    <col min="10752" max="10752" width="24.109375" style="7" customWidth="1"/>
    <col min="10753" max="10753" width="13.44140625" style="7" customWidth="1"/>
    <col min="10754" max="10754" width="11.5546875" style="7" customWidth="1"/>
    <col min="10755" max="10755" width="26.6640625" style="7" customWidth="1"/>
    <col min="10756" max="10756" width="13.109375" style="7" customWidth="1"/>
    <col min="10757" max="11007" width="8.88671875" style="7"/>
    <col min="11008" max="11008" width="24.109375" style="7" customWidth="1"/>
    <col min="11009" max="11009" width="13.44140625" style="7" customWidth="1"/>
    <col min="11010" max="11010" width="11.5546875" style="7" customWidth="1"/>
    <col min="11011" max="11011" width="26.6640625" style="7" customWidth="1"/>
    <col min="11012" max="11012" width="13.109375" style="7" customWidth="1"/>
    <col min="11013" max="11263" width="8.88671875" style="7"/>
    <col min="11264" max="11264" width="24.109375" style="7" customWidth="1"/>
    <col min="11265" max="11265" width="13.44140625" style="7" customWidth="1"/>
    <col min="11266" max="11266" width="11.5546875" style="7" customWidth="1"/>
    <col min="11267" max="11267" width="26.6640625" style="7" customWidth="1"/>
    <col min="11268" max="11268" width="13.109375" style="7" customWidth="1"/>
    <col min="11269" max="11519" width="8.88671875" style="7"/>
    <col min="11520" max="11520" width="24.109375" style="7" customWidth="1"/>
    <col min="11521" max="11521" width="13.44140625" style="7" customWidth="1"/>
    <col min="11522" max="11522" width="11.5546875" style="7" customWidth="1"/>
    <col min="11523" max="11523" width="26.6640625" style="7" customWidth="1"/>
    <col min="11524" max="11524" width="13.109375" style="7" customWidth="1"/>
    <col min="11525" max="11775" width="8.88671875" style="7"/>
    <col min="11776" max="11776" width="24.109375" style="7" customWidth="1"/>
    <col min="11777" max="11777" width="13.44140625" style="7" customWidth="1"/>
    <col min="11778" max="11778" width="11.5546875" style="7" customWidth="1"/>
    <col min="11779" max="11779" width="26.6640625" style="7" customWidth="1"/>
    <col min="11780" max="11780" width="13.109375" style="7" customWidth="1"/>
    <col min="11781" max="12031" width="8.88671875" style="7"/>
    <col min="12032" max="12032" width="24.109375" style="7" customWidth="1"/>
    <col min="12033" max="12033" width="13.44140625" style="7" customWidth="1"/>
    <col min="12034" max="12034" width="11.5546875" style="7" customWidth="1"/>
    <col min="12035" max="12035" width="26.6640625" style="7" customWidth="1"/>
    <col min="12036" max="12036" width="13.109375" style="7" customWidth="1"/>
    <col min="12037" max="12287" width="8.88671875" style="7"/>
    <col min="12288" max="12288" width="24.109375" style="7" customWidth="1"/>
    <col min="12289" max="12289" width="13.44140625" style="7" customWidth="1"/>
    <col min="12290" max="12290" width="11.5546875" style="7" customWidth="1"/>
    <col min="12291" max="12291" width="26.6640625" style="7" customWidth="1"/>
    <col min="12292" max="12292" width="13.109375" style="7" customWidth="1"/>
    <col min="12293" max="12543" width="8.88671875" style="7"/>
    <col min="12544" max="12544" width="24.109375" style="7" customWidth="1"/>
    <col min="12545" max="12545" width="13.44140625" style="7" customWidth="1"/>
    <col min="12546" max="12546" width="11.5546875" style="7" customWidth="1"/>
    <col min="12547" max="12547" width="26.6640625" style="7" customWidth="1"/>
    <col min="12548" max="12548" width="13.109375" style="7" customWidth="1"/>
    <col min="12549" max="12799" width="8.88671875" style="7"/>
    <col min="12800" max="12800" width="24.109375" style="7" customWidth="1"/>
    <col min="12801" max="12801" width="13.44140625" style="7" customWidth="1"/>
    <col min="12802" max="12802" width="11.5546875" style="7" customWidth="1"/>
    <col min="12803" max="12803" width="26.6640625" style="7" customWidth="1"/>
    <col min="12804" max="12804" width="13.109375" style="7" customWidth="1"/>
    <col min="12805" max="13055" width="8.88671875" style="7"/>
    <col min="13056" max="13056" width="24.109375" style="7" customWidth="1"/>
    <col min="13057" max="13057" width="13.44140625" style="7" customWidth="1"/>
    <col min="13058" max="13058" width="11.5546875" style="7" customWidth="1"/>
    <col min="13059" max="13059" width="26.6640625" style="7" customWidth="1"/>
    <col min="13060" max="13060" width="13.109375" style="7" customWidth="1"/>
    <col min="13061" max="13311" width="8.88671875" style="7"/>
    <col min="13312" max="13312" width="24.109375" style="7" customWidth="1"/>
    <col min="13313" max="13313" width="13.44140625" style="7" customWidth="1"/>
    <col min="13314" max="13314" width="11.5546875" style="7" customWidth="1"/>
    <col min="13315" max="13315" width="26.6640625" style="7" customWidth="1"/>
    <col min="13316" max="13316" width="13.109375" style="7" customWidth="1"/>
    <col min="13317" max="13567" width="8.88671875" style="7"/>
    <col min="13568" max="13568" width="24.109375" style="7" customWidth="1"/>
    <col min="13569" max="13569" width="13.44140625" style="7" customWidth="1"/>
    <col min="13570" max="13570" width="11.5546875" style="7" customWidth="1"/>
    <col min="13571" max="13571" width="26.6640625" style="7" customWidth="1"/>
    <col min="13572" max="13572" width="13.109375" style="7" customWidth="1"/>
    <col min="13573" max="13823" width="8.88671875" style="7"/>
    <col min="13824" max="13824" width="24.109375" style="7" customWidth="1"/>
    <col min="13825" max="13825" width="13.44140625" style="7" customWidth="1"/>
    <col min="13826" max="13826" width="11.5546875" style="7" customWidth="1"/>
    <col min="13827" max="13827" width="26.6640625" style="7" customWidth="1"/>
    <col min="13828" max="13828" width="13.109375" style="7" customWidth="1"/>
    <col min="13829" max="14079" width="8.88671875" style="7"/>
    <col min="14080" max="14080" width="24.109375" style="7" customWidth="1"/>
    <col min="14081" max="14081" width="13.44140625" style="7" customWidth="1"/>
    <col min="14082" max="14082" width="11.5546875" style="7" customWidth="1"/>
    <col min="14083" max="14083" width="26.6640625" style="7" customWidth="1"/>
    <col min="14084" max="14084" width="13.109375" style="7" customWidth="1"/>
    <col min="14085" max="14335" width="8.88671875" style="7"/>
    <col min="14336" max="14336" width="24.109375" style="7" customWidth="1"/>
    <col min="14337" max="14337" width="13.44140625" style="7" customWidth="1"/>
    <col min="14338" max="14338" width="11.5546875" style="7" customWidth="1"/>
    <col min="14339" max="14339" width="26.6640625" style="7" customWidth="1"/>
    <col min="14340" max="14340" width="13.109375" style="7" customWidth="1"/>
    <col min="14341" max="14591" width="8.88671875" style="7"/>
    <col min="14592" max="14592" width="24.109375" style="7" customWidth="1"/>
    <col min="14593" max="14593" width="13.44140625" style="7" customWidth="1"/>
    <col min="14594" max="14594" width="11.5546875" style="7" customWidth="1"/>
    <col min="14595" max="14595" width="26.6640625" style="7" customWidth="1"/>
    <col min="14596" max="14596" width="13.109375" style="7" customWidth="1"/>
    <col min="14597" max="14847" width="8.88671875" style="7"/>
    <col min="14848" max="14848" width="24.109375" style="7" customWidth="1"/>
    <col min="14849" max="14849" width="13.44140625" style="7" customWidth="1"/>
    <col min="14850" max="14850" width="11.5546875" style="7" customWidth="1"/>
    <col min="14851" max="14851" width="26.6640625" style="7" customWidth="1"/>
    <col min="14852" max="14852" width="13.109375" style="7" customWidth="1"/>
    <col min="14853" max="15103" width="8.88671875" style="7"/>
    <col min="15104" max="15104" width="24.109375" style="7" customWidth="1"/>
    <col min="15105" max="15105" width="13.44140625" style="7" customWidth="1"/>
    <col min="15106" max="15106" width="11.5546875" style="7" customWidth="1"/>
    <col min="15107" max="15107" width="26.6640625" style="7" customWidth="1"/>
    <col min="15108" max="15108" width="13.109375" style="7" customWidth="1"/>
    <col min="15109" max="15359" width="8.88671875" style="7"/>
    <col min="15360" max="15360" width="24.109375" style="7" customWidth="1"/>
    <col min="15361" max="15361" width="13.44140625" style="7" customWidth="1"/>
    <col min="15362" max="15362" width="11.5546875" style="7" customWidth="1"/>
    <col min="15363" max="15363" width="26.6640625" style="7" customWidth="1"/>
    <col min="15364" max="15364" width="13.109375" style="7" customWidth="1"/>
    <col min="15365" max="15615" width="8.88671875" style="7"/>
    <col min="15616" max="15616" width="24.109375" style="7" customWidth="1"/>
    <col min="15617" max="15617" width="13.44140625" style="7" customWidth="1"/>
    <col min="15618" max="15618" width="11.5546875" style="7" customWidth="1"/>
    <col min="15619" max="15619" width="26.6640625" style="7" customWidth="1"/>
    <col min="15620" max="15620" width="13.109375" style="7" customWidth="1"/>
    <col min="15621" max="15871" width="8.88671875" style="7"/>
    <col min="15872" max="15872" width="24.109375" style="7" customWidth="1"/>
    <col min="15873" max="15873" width="13.44140625" style="7" customWidth="1"/>
    <col min="15874" max="15874" width="11.5546875" style="7" customWidth="1"/>
    <col min="15875" max="15875" width="26.6640625" style="7" customWidth="1"/>
    <col min="15876" max="15876" width="13.109375" style="7" customWidth="1"/>
    <col min="15877" max="16127" width="8.88671875" style="7"/>
    <col min="16128" max="16128" width="24.109375" style="7" customWidth="1"/>
    <col min="16129" max="16129" width="13.44140625" style="7" customWidth="1"/>
    <col min="16130" max="16130" width="11.5546875" style="7" customWidth="1"/>
    <col min="16131" max="16131" width="26.6640625" style="7" customWidth="1"/>
    <col min="16132" max="16132" width="13.109375" style="7" customWidth="1"/>
    <col min="16133" max="16384" width="8.88671875" style="7"/>
  </cols>
  <sheetData>
    <row r="1" spans="1:5" ht="18" thickBot="1" x14ac:dyDescent="0.35">
      <c r="A1" s="59" t="s">
        <v>127</v>
      </c>
      <c r="B1" s="59"/>
      <c r="C1" s="59"/>
      <c r="D1" s="59"/>
      <c r="E1" s="59"/>
    </row>
    <row r="2" spans="1:5" ht="18" thickBot="1" x14ac:dyDescent="0.35">
      <c r="A2" s="59" t="s">
        <v>129</v>
      </c>
      <c r="B2" s="59"/>
      <c r="C2" s="59"/>
      <c r="D2" s="59"/>
      <c r="E2" s="59"/>
    </row>
    <row r="3" spans="1:5" s="10" customFormat="1" ht="13.8" thickBot="1" x14ac:dyDescent="0.3">
      <c r="A3" s="8" t="s">
        <v>2</v>
      </c>
      <c r="B3" s="8" t="s">
        <v>124</v>
      </c>
      <c r="C3" s="9" t="s">
        <v>125</v>
      </c>
      <c r="D3" s="9" t="s">
        <v>128</v>
      </c>
      <c r="E3" s="9" t="s">
        <v>126</v>
      </c>
    </row>
    <row r="4" spans="1:5" ht="13.8" thickBot="1" x14ac:dyDescent="0.3">
      <c r="A4" s="11" t="s">
        <v>223</v>
      </c>
      <c r="B4" s="11" t="s">
        <v>224</v>
      </c>
      <c r="C4" s="12" t="s">
        <v>8</v>
      </c>
      <c r="D4" s="12" t="s">
        <v>225</v>
      </c>
      <c r="E4" s="12" t="s">
        <v>193</v>
      </c>
    </row>
    <row r="5" spans="1:5" ht="13.8" thickBot="1" x14ac:dyDescent="0.3">
      <c r="A5" s="11" t="s">
        <v>230</v>
      </c>
      <c r="B5" s="11" t="s">
        <v>62</v>
      </c>
      <c r="C5" s="12" t="s">
        <v>12</v>
      </c>
      <c r="D5" s="12" t="s">
        <v>225</v>
      </c>
      <c r="E5" s="12" t="s">
        <v>193</v>
      </c>
    </row>
    <row r="6" spans="1:5" ht="13.8" thickBot="1" x14ac:dyDescent="0.3">
      <c r="A6" s="11" t="s">
        <v>231</v>
      </c>
      <c r="B6" s="11" t="s">
        <v>62</v>
      </c>
      <c r="C6" s="12" t="s">
        <v>15</v>
      </c>
      <c r="D6" s="12" t="s">
        <v>225</v>
      </c>
      <c r="E6" s="12" t="s">
        <v>193</v>
      </c>
    </row>
    <row r="7" spans="1:5" ht="13.8" thickBot="1" x14ac:dyDescent="0.3">
      <c r="A7" s="11" t="s">
        <v>232</v>
      </c>
      <c r="B7" s="11" t="s">
        <v>169</v>
      </c>
      <c r="C7" s="12" t="s">
        <v>233</v>
      </c>
      <c r="D7" s="12" t="s">
        <v>234</v>
      </c>
      <c r="E7" s="12" t="s">
        <v>196</v>
      </c>
    </row>
    <row r="8" spans="1:5" ht="13.8" thickBot="1" x14ac:dyDescent="0.3">
      <c r="A8" s="11" t="s">
        <v>238</v>
      </c>
      <c r="B8" s="11" t="s">
        <v>169</v>
      </c>
      <c r="C8" s="12" t="s">
        <v>12</v>
      </c>
      <c r="D8" s="12" t="s">
        <v>234</v>
      </c>
      <c r="E8" s="12" t="s">
        <v>196</v>
      </c>
    </row>
    <row r="9" spans="1:5" ht="13.8" thickBot="1" x14ac:dyDescent="0.3">
      <c r="A9" s="11" t="s">
        <v>240</v>
      </c>
      <c r="B9" s="11" t="s">
        <v>169</v>
      </c>
      <c r="C9" s="12" t="s">
        <v>241</v>
      </c>
      <c r="D9" s="12" t="s">
        <v>234</v>
      </c>
      <c r="E9" s="12" t="s">
        <v>196</v>
      </c>
    </row>
    <row r="10" spans="1:5" ht="13.8" thickBot="1" x14ac:dyDescent="0.3">
      <c r="A10" s="11" t="s">
        <v>228</v>
      </c>
      <c r="B10" s="11" t="s">
        <v>62</v>
      </c>
      <c r="C10" s="12" t="s">
        <v>8</v>
      </c>
      <c r="D10" s="12" t="s">
        <v>229</v>
      </c>
      <c r="E10" s="12" t="s">
        <v>199</v>
      </c>
    </row>
    <row r="11" spans="1:5" ht="13.8" thickBot="1" x14ac:dyDescent="0.3">
      <c r="A11" s="11" t="s">
        <v>239</v>
      </c>
      <c r="B11" s="11" t="s">
        <v>62</v>
      </c>
      <c r="C11" s="12" t="s">
        <v>12</v>
      </c>
      <c r="D11" s="12" t="s">
        <v>229</v>
      </c>
      <c r="E11" s="12" t="s">
        <v>199</v>
      </c>
    </row>
    <row r="12" spans="1:5" ht="13.8" thickBot="1" x14ac:dyDescent="0.3">
      <c r="A12" s="11" t="s">
        <v>235</v>
      </c>
      <c r="B12" s="11" t="s">
        <v>169</v>
      </c>
      <c r="C12" s="12" t="s">
        <v>236</v>
      </c>
      <c r="D12" s="12" t="s">
        <v>237</v>
      </c>
      <c r="E12" s="12" t="s">
        <v>201</v>
      </c>
    </row>
    <row r="13" spans="1:5" ht="13.8" thickBot="1" x14ac:dyDescent="0.3">
      <c r="A13" s="11" t="s">
        <v>226</v>
      </c>
      <c r="B13" s="11" t="s">
        <v>62</v>
      </c>
      <c r="C13" s="12" t="s">
        <v>12</v>
      </c>
      <c r="D13" s="12" t="s">
        <v>227</v>
      </c>
      <c r="E13" s="12" t="s">
        <v>204</v>
      </c>
    </row>
    <row r="14" spans="1:5" ht="13.8" thickBot="1" x14ac:dyDescent="0.3">
      <c r="A14" s="11"/>
      <c r="B14" s="11"/>
      <c r="C14" s="12"/>
      <c r="D14" s="12"/>
      <c r="E14" s="12"/>
    </row>
    <row r="15" spans="1:5" ht="13.8" thickBot="1" x14ac:dyDescent="0.3">
      <c r="A15" s="11"/>
      <c r="B15" s="11"/>
      <c r="C15" s="12"/>
      <c r="D15" s="12"/>
      <c r="E15" s="12"/>
    </row>
    <row r="16" spans="1:5" ht="13.8" thickBot="1" x14ac:dyDescent="0.3">
      <c r="A16" s="11"/>
      <c r="B16" s="11"/>
      <c r="C16" s="12"/>
      <c r="D16" s="12"/>
      <c r="E16" s="12"/>
    </row>
    <row r="17" spans="1:5" ht="13.8" thickBot="1" x14ac:dyDescent="0.3">
      <c r="A17" s="11"/>
      <c r="B17" s="11"/>
      <c r="C17" s="12"/>
      <c r="D17" s="12"/>
      <c r="E17" s="12"/>
    </row>
    <row r="18" spans="1:5" ht="13.8" thickBot="1" x14ac:dyDescent="0.3">
      <c r="A18" s="11"/>
      <c r="B18" s="11"/>
      <c r="C18" s="12"/>
      <c r="D18" s="12"/>
      <c r="E18" s="12"/>
    </row>
    <row r="19" spans="1:5" ht="13.8" thickBot="1" x14ac:dyDescent="0.3">
      <c r="A19" s="11"/>
      <c r="B19" s="11"/>
      <c r="C19" s="12"/>
      <c r="D19" s="12"/>
      <c r="E19" s="12"/>
    </row>
    <row r="20" spans="1:5" ht="13.8" thickBot="1" x14ac:dyDescent="0.3">
      <c r="A20" s="11"/>
      <c r="B20" s="11"/>
      <c r="C20" s="12"/>
      <c r="D20" s="12"/>
      <c r="E20" s="12"/>
    </row>
    <row r="21" spans="1:5" ht="13.8" thickBot="1" x14ac:dyDescent="0.3">
      <c r="A21" s="11"/>
      <c r="B21" s="11"/>
      <c r="C21" s="12"/>
      <c r="D21" s="12"/>
      <c r="E21" s="12"/>
    </row>
    <row r="22" spans="1:5" ht="13.8" thickBot="1" x14ac:dyDescent="0.3">
      <c r="A22" s="11"/>
      <c r="B22" s="11"/>
      <c r="C22" s="12"/>
      <c r="D22" s="12"/>
      <c r="E22" s="12"/>
    </row>
    <row r="23" spans="1:5" ht="13.8" thickBot="1" x14ac:dyDescent="0.3">
      <c r="A23" s="11"/>
      <c r="B23" s="11"/>
      <c r="C23" s="12"/>
      <c r="D23" s="12"/>
      <c r="E23" s="12"/>
    </row>
    <row r="24" spans="1:5" ht="13.8" thickBot="1" x14ac:dyDescent="0.3">
      <c r="A24" s="11"/>
      <c r="B24" s="11"/>
      <c r="C24" s="12"/>
      <c r="D24" s="12"/>
      <c r="E24" s="12"/>
    </row>
    <row r="25" spans="1:5" ht="13.8" thickBot="1" x14ac:dyDescent="0.3">
      <c r="A25" s="11"/>
      <c r="B25" s="11"/>
      <c r="C25" s="12"/>
      <c r="D25" s="12"/>
      <c r="E25" s="12"/>
    </row>
    <row r="26" spans="1:5" ht="13.8" thickBot="1" x14ac:dyDescent="0.3">
      <c r="A26" s="11"/>
      <c r="B26" s="11"/>
      <c r="C26" s="12"/>
      <c r="D26" s="12"/>
      <c r="E26" s="12"/>
    </row>
    <row r="27" spans="1:5" ht="13.8" thickBot="1" x14ac:dyDescent="0.3">
      <c r="A27" s="11"/>
      <c r="B27" s="11"/>
      <c r="C27" s="12"/>
      <c r="D27" s="12"/>
      <c r="E27" s="12"/>
    </row>
    <row r="28" spans="1:5" ht="13.8" thickBot="1" x14ac:dyDescent="0.3">
      <c r="A28" s="11"/>
      <c r="B28" s="11"/>
      <c r="C28" s="12"/>
      <c r="D28" s="12"/>
      <c r="E28" s="12"/>
    </row>
  </sheetData>
  <sortState xmlns:xlrd2="http://schemas.microsoft.com/office/spreadsheetml/2017/richdata2" ref="A4:D13">
    <sortCondition descending="1" ref="D4:D13"/>
  </sortState>
  <mergeCells count="2">
    <mergeCell ref="A1:E1"/>
    <mergeCell ref="A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Vše</vt:lpstr>
      <vt:lpstr>Hlavní závod </vt:lpstr>
      <vt:lpstr>A</vt:lpstr>
      <vt:lpstr>B</vt:lpstr>
      <vt:lpstr>C</vt:lpstr>
      <vt:lpstr>2017</vt:lpstr>
      <vt:lpstr>1516</vt:lpstr>
      <vt:lpstr>1314</vt:lpstr>
      <vt:lpstr>1112</vt:lpstr>
      <vt:lpstr>0910</vt:lpstr>
      <vt:lpstr>Ihro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Sladký</dc:creator>
  <cp:lastModifiedBy>Roman Sladký</cp:lastModifiedBy>
  <cp:lastPrinted>2024-03-24T12:38:49Z</cp:lastPrinted>
  <dcterms:created xsi:type="dcterms:W3CDTF">2024-03-06T20:30:54Z</dcterms:created>
  <dcterms:modified xsi:type="dcterms:W3CDTF">2024-03-24T16:27:33Z</dcterms:modified>
</cp:coreProperties>
</file>