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P.S.A\Rozhledny v pohybu\Hamelika 3J\2024\"/>
    </mc:Choice>
  </mc:AlternateContent>
  <xr:revisionPtr revIDLastSave="0" documentId="13_ncr:1_{DE3AE61B-96C5-4784-BFFB-481704528B3B}" xr6:coauthVersionLast="47" xr6:coauthVersionMax="47" xr10:uidLastSave="{00000000-0000-0000-0000-000000000000}"/>
  <bookViews>
    <workbookView xWindow="-108" yWindow="-108" windowWidth="23256" windowHeight="12456" xr2:uid="{D141233C-9600-4415-B5B9-1E17995495D6}"/>
  </bookViews>
  <sheets>
    <sheet name="List1" sheetId="1" r:id="rId1"/>
  </sheets>
  <externalReferences>
    <externalReference r:id="rId2"/>
    <externalReference r:id="rId3"/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30" i="1"/>
  <c r="E6" i="1"/>
  <c r="E18" i="1"/>
  <c r="E9" i="1"/>
  <c r="E3" i="1"/>
  <c r="E38" i="1"/>
  <c r="F32" i="1"/>
  <c r="G47" i="1"/>
  <c r="G11" i="1"/>
  <c r="G77" i="1"/>
  <c r="G57" i="1"/>
  <c r="G56" i="1"/>
  <c r="G39" i="1"/>
  <c r="G80" i="1"/>
  <c r="G44" i="1"/>
  <c r="G86" i="1"/>
  <c r="G66" i="1"/>
  <c r="H74" i="1"/>
  <c r="H70" i="1"/>
  <c r="H69" i="1"/>
  <c r="H58" i="1"/>
  <c r="H43" i="1"/>
  <c r="H71" i="1"/>
  <c r="H87" i="1"/>
</calcChain>
</file>

<file path=xl/sharedStrings.xml><?xml version="1.0" encoding="utf-8"?>
<sst xmlns="http://schemas.openxmlformats.org/spreadsheetml/2006/main" count="189" uniqueCount="142">
  <si>
    <t>Horník Adam</t>
  </si>
  <si>
    <t>Sport Club Plzeń</t>
  </si>
  <si>
    <t>Kočandrle Martin</t>
  </si>
  <si>
    <t>Razým Vladislav</t>
  </si>
  <si>
    <t>Vlček Martin</t>
  </si>
  <si>
    <t>Decker Vojtěch</t>
  </si>
  <si>
    <t>Zuna Ondřej</t>
  </si>
  <si>
    <t>Kopča Lukáš</t>
  </si>
  <si>
    <t>TJ Baník Stříbro</t>
  </si>
  <si>
    <t>Zuna Śtépán</t>
  </si>
  <si>
    <t>Sladký Roman</t>
  </si>
  <si>
    <t>Šturmová Barbora</t>
  </si>
  <si>
    <t>FORREST GUMP TEAM</t>
  </si>
  <si>
    <t>Beroušková Barbora</t>
  </si>
  <si>
    <t>Fronková Vendula</t>
  </si>
  <si>
    <t>AC Domažlice</t>
  </si>
  <si>
    <t>Dibďáková Eliška</t>
  </si>
  <si>
    <t>AC Mariánské Lázně</t>
  </si>
  <si>
    <t xml:space="preserve">Dibďáková Marcela </t>
  </si>
  <si>
    <t>Mariánské Lázně</t>
  </si>
  <si>
    <t>Novotný Josef</t>
  </si>
  <si>
    <t>Křenovy</t>
  </si>
  <si>
    <t>Příjmení a jméno</t>
  </si>
  <si>
    <t>Oddíl</t>
  </si>
  <si>
    <t>r.n.</t>
  </si>
  <si>
    <t>Šemotl Robin</t>
  </si>
  <si>
    <t>Straka Daniel</t>
  </si>
  <si>
    <t>Triatlet Karlovy Vary</t>
  </si>
  <si>
    <t>Soukup Petr</t>
  </si>
  <si>
    <t>Kovohutě Příbram</t>
  </si>
  <si>
    <t>Müllerová Soňa</t>
  </si>
  <si>
    <t>Kubín Petr</t>
  </si>
  <si>
    <t>Horní Slavkov</t>
  </si>
  <si>
    <t>Vyoralová Antonia</t>
  </si>
  <si>
    <t>Lukáš David</t>
  </si>
  <si>
    <t>Plzeň-Radost z pohybu</t>
  </si>
  <si>
    <t>Čepek Robert</t>
  </si>
  <si>
    <t>PSK Olymp Praha</t>
  </si>
  <si>
    <t>Štefec Michal</t>
  </si>
  <si>
    <t>Mrkvan Daniel</t>
  </si>
  <si>
    <t>Auto Musil</t>
  </si>
  <si>
    <t>Mitáš Petr</t>
  </si>
  <si>
    <t>SRTG Lázně Kynžvart</t>
  </si>
  <si>
    <t>Forrest Gump Team</t>
  </si>
  <si>
    <t>Kraus Jan</t>
  </si>
  <si>
    <t>321 start</t>
  </si>
  <si>
    <t>Šuková Petra</t>
  </si>
  <si>
    <t>Kušnírová Marie</t>
  </si>
  <si>
    <t xml:space="preserve">Volfová Kateřina </t>
  </si>
  <si>
    <t>Říhová Andrea</t>
  </si>
  <si>
    <t>Kostilník Jiří</t>
  </si>
  <si>
    <t>Ludrovský Martin</t>
  </si>
  <si>
    <t>Koh-I-Noor Machinery</t>
  </si>
  <si>
    <t>Konvalina Matěj</t>
  </si>
  <si>
    <t>Most</t>
  </si>
  <si>
    <t>Beroušková Kateřina</t>
  </si>
  <si>
    <t>LK Tatran Chodov</t>
  </si>
  <si>
    <t xml:space="preserve">Dúbravčík Zdeněk </t>
  </si>
  <si>
    <t>Cimický Miroslav</t>
  </si>
  <si>
    <t>Plzeň</t>
  </si>
  <si>
    <t>Ambrožová Světlana</t>
  </si>
  <si>
    <t>Sport Klub Chodová Planá</t>
  </si>
  <si>
    <t>Kožnarová Jana</t>
  </si>
  <si>
    <t>Tachov</t>
  </si>
  <si>
    <t>Sport Club Plzeň</t>
  </si>
  <si>
    <t>MLOK Mariánské Lázně</t>
  </si>
  <si>
    <t>SK Kopidlo</t>
  </si>
  <si>
    <t>JUST/ Bulgaria</t>
  </si>
  <si>
    <t>Dehtáry</t>
  </si>
  <si>
    <t>Josef Milota-Tomas Placek-Veronika Placková</t>
  </si>
  <si>
    <t>MLOK 1</t>
  </si>
  <si>
    <t>štafeta</t>
  </si>
  <si>
    <t>Florbal Chomutov</t>
  </si>
  <si>
    <t>Ústí nad Labem</t>
  </si>
  <si>
    <t>Stod</t>
  </si>
  <si>
    <t xml:space="preserve">Burt Pavel </t>
  </si>
  <si>
    <t xml:space="preserve">Kováč František </t>
  </si>
  <si>
    <t xml:space="preserve">Špiroch Jiří </t>
  </si>
  <si>
    <t xml:space="preserve">Totzauer Pavel </t>
  </si>
  <si>
    <t xml:space="preserve">Janoch Samuel </t>
  </si>
  <si>
    <t xml:space="preserve">Špiroch Ondřej </t>
  </si>
  <si>
    <t xml:space="preserve">Kraus Tomáš </t>
  </si>
  <si>
    <t xml:space="preserve">Placek Petr </t>
  </si>
  <si>
    <t xml:space="preserve">Kočandrlová Adéla </t>
  </si>
  <si>
    <t xml:space="preserve">Minchev Ivan </t>
  </si>
  <si>
    <t xml:space="preserve">Milota Břetislav </t>
  </si>
  <si>
    <t xml:space="preserve">Černý Jan </t>
  </si>
  <si>
    <t xml:space="preserve">Kožíšková Hana </t>
  </si>
  <si>
    <t xml:space="preserve">Dibďák Vítek </t>
  </si>
  <si>
    <t xml:space="preserve">Nyklesová Karolína </t>
  </si>
  <si>
    <t xml:space="preserve">Zelenka Marcel </t>
  </si>
  <si>
    <t xml:space="preserve">Bečka Miloslav </t>
  </si>
  <si>
    <t xml:space="preserve">Krausová Šárka </t>
  </si>
  <si>
    <t xml:space="preserve">Brožová Kristýnka </t>
  </si>
  <si>
    <t xml:space="preserve">Kubal Vlastimil </t>
  </si>
  <si>
    <t xml:space="preserve">Janový Petr </t>
  </si>
  <si>
    <t xml:space="preserve">Fišák Jan </t>
  </si>
  <si>
    <t>Pyšný Jakub</t>
  </si>
  <si>
    <t>Svoboda Antonín</t>
  </si>
  <si>
    <t>Švejnoha Marek</t>
  </si>
  <si>
    <t>Kozák Matěj</t>
  </si>
  <si>
    <t>Řáhová Martina</t>
  </si>
  <si>
    <t>Legátová Magdalena</t>
  </si>
  <si>
    <t>Konrádyová Karolína</t>
  </si>
  <si>
    <t>Psohlavec Tomáš</t>
  </si>
  <si>
    <t>Patricie Špetová-Tereza Šturmová-Petr Šturm</t>
  </si>
  <si>
    <t>Mise Špunti 2</t>
  </si>
  <si>
    <t>Wurst Milan</t>
  </si>
  <si>
    <t>Olomouc</t>
  </si>
  <si>
    <t>Účastí</t>
  </si>
  <si>
    <t>Herman Ondřej</t>
  </si>
  <si>
    <t>Sýkora Tadeáš</t>
  </si>
  <si>
    <t>Kozák Vojtěch</t>
  </si>
  <si>
    <t>Decker Matouš</t>
  </si>
  <si>
    <t>Tobrman Filip</t>
  </si>
  <si>
    <t>Šturmová Tereza</t>
  </si>
  <si>
    <t>TJ Sokol SG Plzeň-Petřín</t>
  </si>
  <si>
    <t>Čechová Anna</t>
  </si>
  <si>
    <t>Menclová Luisa</t>
  </si>
  <si>
    <t>Miklík Petr</t>
  </si>
  <si>
    <t>Malíková Ella</t>
  </si>
  <si>
    <t>Slunečková Magdalena</t>
  </si>
  <si>
    <t>Plzeňská sportovní</t>
  </si>
  <si>
    <t>Hejnová Lucie</t>
  </si>
  <si>
    <t>Winklerová Anja</t>
  </si>
  <si>
    <t>Trávníčková Jitka</t>
  </si>
  <si>
    <t>HOUSKI Plzeň</t>
  </si>
  <si>
    <t>Aktiv Sport Horšovský Týn</t>
  </si>
  <si>
    <t>DNF</t>
  </si>
  <si>
    <t>TJ Sokol SG Plzeň-Petřín/ AC Domažlice</t>
  </si>
  <si>
    <t>Meller Ondřej</t>
  </si>
  <si>
    <t>Planá</t>
  </si>
  <si>
    <t>Machulková Johana</t>
  </si>
  <si>
    <t xml:space="preserve">Machulka Martin </t>
  </si>
  <si>
    <t>Lestkov</t>
  </si>
  <si>
    <t>Kindlová Stella</t>
  </si>
  <si>
    <t>AC Falcon Rokycany</t>
  </si>
  <si>
    <t>PRO SPORT ACTIVITIES/ AC Falcon Rokycany</t>
  </si>
  <si>
    <t>321 start/ Rozběháme Česko</t>
  </si>
  <si>
    <t>Hamelika třikrát jinak 2014 - 2024</t>
  </si>
  <si>
    <t>Koutná Beata</t>
  </si>
  <si>
    <t>FC Viktoria Plzeň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</si>
</sst>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b/>
      <sz val="12"/>
      <color theme="8" tint="-0.499984740745262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0"/>
      <color theme="8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rgb="FFFC96F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49"/>
      </bottom>
      <diagonal/>
    </border>
  </borders>
  <cellStyleXfs count="11">
    <xf numFmtId="0" fontId="0" fillId="0" borderId="0"/>
    <xf numFmtId="0" fontId="3" fillId="0" borderId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8" borderId="0" applyNumberFormat="0" applyBorder="0" applyAlignment="0" applyProtection="0"/>
    <xf numFmtId="0" fontId="6" fillId="0" borderId="3" applyNumberFormat="0" applyFill="0" applyAlignment="0" applyProtection="0"/>
    <xf numFmtId="0" fontId="4" fillId="7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7" fontId="0" fillId="0" borderId="1" xfId="0" applyNumberFormat="1" applyBorder="1" applyAlignment="1">
      <alignment horizontal="center"/>
    </xf>
    <xf numFmtId="0" fontId="0" fillId="0" borderId="1" xfId="0" applyBorder="1"/>
    <xf numFmtId="45" fontId="0" fillId="0" borderId="1" xfId="0" applyNumberForma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47" fontId="1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left" wrapText="1"/>
    </xf>
    <xf numFmtId="0" fontId="3" fillId="0" borderId="1" xfId="1" applyBorder="1" applyAlignment="1">
      <alignment horizontal="left"/>
    </xf>
    <xf numFmtId="45" fontId="3" fillId="0" borderId="1" xfId="1" applyNumberFormat="1" applyBorder="1" applyAlignment="1">
      <alignment horizontal="center"/>
    </xf>
    <xf numFmtId="0" fontId="3" fillId="0" borderId="1" xfId="1" applyBorder="1"/>
    <xf numFmtId="45" fontId="8" fillId="0" borderId="1" xfId="1" applyNumberFormat="1" applyFont="1" applyBorder="1" applyAlignment="1">
      <alignment horizontal="center"/>
    </xf>
    <xf numFmtId="0" fontId="9" fillId="0" borderId="0" xfId="0" applyFo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11">
    <cellStyle name="20 % – Zvýraznění3" xfId="2" xr:uid="{53E0DAE5-58F2-40B1-A7D2-5F5AC1EBAFA8}"/>
    <cellStyle name="40 % – Zvýraznění5" xfId="3" xr:uid="{3DDEBFAA-EFEE-49BE-880F-F25EA8032E2F}"/>
    <cellStyle name="40 % – Zvýraznění6" xfId="4" xr:uid="{35114082-F77D-49C8-8070-5C7AB798EFF2}"/>
    <cellStyle name="60 % – Zvýraznění1" xfId="5" xr:uid="{8900C6D9-2DED-4AE2-A115-81E6D1C48D30}"/>
    <cellStyle name="60 % – Zvýraznění2" xfId="6" xr:uid="{1BF0D008-C22C-42E5-AD25-9F4F2F137109}"/>
    <cellStyle name="60 % – Zvýraznění3" xfId="7" xr:uid="{0DE842AF-0AAD-41DB-BA3B-A8FA39A6B1F2}"/>
    <cellStyle name="Chybně" xfId="8" xr:uid="{3747332E-9C79-4BA4-8B10-A68264C78BF7}"/>
    <cellStyle name="Nadpis 3 2" xfId="9" xr:uid="{33ED2D70-2400-4A3F-92C9-3F5A7874F5A6}"/>
    <cellStyle name="Normální" xfId="0" builtinId="0"/>
    <cellStyle name="Normální 2" xfId="1" xr:uid="{341F09FF-B463-437C-B970-BD27982F4DAC}"/>
    <cellStyle name="Zvýraznění 1 2" xfId="10" xr:uid="{806077BB-7F76-431A-A09B-BCA70DA895FC}"/>
  </cellStyles>
  <dxfs count="0"/>
  <tableStyles count="0" defaultTableStyle="TableStyleMedium2" defaultPivotStyle="PivotStyleLight16"/>
  <colors>
    <mruColors>
      <color rgb="FFFC96FC"/>
      <color rgb="FFF709F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/Desktop/P.S.A/Rozhledny%20v%20pohybu/Hamelika%203J/2014/V&#253;sledky%20HAM3J%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/Desktop/P.S.A/Rozhledny%20v%20pohybu/Hamelika%203J/2017/V&#253;sledky%20celkem%20HAM3J%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/Desktop/P.S.A/Rozhledny%20v%20pohybu/Hamelika%203J/2015/V&#253;sledky/V&#253;sledky%20dosp&#283;l&#237;%20HAM3J%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/Desktop/P.S.A/Rozhledny%20v%20pohybu/Hamelika%203J/2018/V&#253;sledky%20Hamelika%20t&#345;ikr&#225;t%20jinak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ěti"/>
      <sheetName val="Celkově dospělí"/>
      <sheetName val="A"/>
      <sheetName val="B"/>
      <sheetName val="C"/>
      <sheetName val="List2"/>
      <sheetName val="List3"/>
    </sheetNames>
    <sheetDataSet>
      <sheetData sheetId="0"/>
      <sheetData sheetId="1">
        <row r="5">
          <cell r="K5">
            <v>6.3425925925925915E-3</v>
          </cell>
        </row>
        <row r="7">
          <cell r="K7">
            <v>6.5624999999999989E-3</v>
          </cell>
        </row>
        <row r="10">
          <cell r="K10">
            <v>7.0949074074074065E-3</v>
          </cell>
        </row>
        <row r="11">
          <cell r="K11">
            <v>7.2453703703703708E-3</v>
          </cell>
        </row>
        <row r="12">
          <cell r="K12">
            <v>7.3263888888888875E-3</v>
          </cell>
        </row>
        <row r="16">
          <cell r="K16">
            <v>1.0763888888888887E-2</v>
          </cell>
        </row>
        <row r="17">
          <cell r="K17">
            <v>1.1018518518518518E-2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ově dospělí"/>
      <sheetName val="A"/>
      <sheetName val="B"/>
      <sheetName val="C"/>
      <sheetName val="J"/>
      <sheetName val="K"/>
      <sheetName val="L"/>
      <sheetName val="M"/>
      <sheetName val="O"/>
      <sheetName val="List1"/>
    </sheetNames>
    <sheetDataSet>
      <sheetData sheetId="0">
        <row r="3">
          <cell r="K3">
            <v>5.9027777777777785E-3</v>
          </cell>
        </row>
        <row r="5">
          <cell r="K5">
            <v>6.2731481481481475E-3</v>
          </cell>
        </row>
        <row r="6">
          <cell r="K6">
            <v>6.527777777777779E-3</v>
          </cell>
        </row>
        <row r="7">
          <cell r="K7">
            <v>6.805555555555556E-3</v>
          </cell>
        </row>
        <row r="11">
          <cell r="K11">
            <v>7.4305555555555557E-3</v>
          </cell>
        </row>
        <row r="14">
          <cell r="K14">
            <v>8.0555555555555571E-3</v>
          </cell>
        </row>
        <row r="15">
          <cell r="K15">
            <v>8.5532407407407415E-3</v>
          </cell>
        </row>
        <row r="16">
          <cell r="K16">
            <v>9.3055555555555548E-3</v>
          </cell>
        </row>
        <row r="17">
          <cell r="K17">
            <v>9.5601851851851855E-3</v>
          </cell>
        </row>
        <row r="18">
          <cell r="K18">
            <v>1.0787037037037038E-2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ově dospělí"/>
      <sheetName val="A"/>
      <sheetName val="B"/>
      <sheetName val="C"/>
      <sheetName val="List1"/>
    </sheetNames>
    <sheetDataSet>
      <sheetData sheetId="0">
        <row r="8">
          <cell r="K8">
            <v>7.3148148148148131E-3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ově dospělí"/>
      <sheetName val="Děti celkem"/>
    </sheetNames>
    <sheetDataSet>
      <sheetData sheetId="0">
        <row r="3">
          <cell r="K3">
            <v>6.1458333333333313E-3</v>
          </cell>
        </row>
        <row r="4">
          <cell r="K4">
            <v>6.400462962962962E-3</v>
          </cell>
        </row>
        <row r="5">
          <cell r="K5">
            <v>7.0023148148148145E-3</v>
          </cell>
        </row>
        <row r="6">
          <cell r="K6">
            <v>7.9398148148148162E-3</v>
          </cell>
        </row>
        <row r="7">
          <cell r="K7">
            <v>7.9976851851851858E-3</v>
          </cell>
        </row>
        <row r="8">
          <cell r="K8">
            <v>8.171296296296298E-3</v>
          </cell>
        </row>
        <row r="9">
          <cell r="K9">
            <v>8.3449074074074085E-3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8D20-2742-4628-9031-FC1778EFA83C}">
  <dimension ref="A1:O94"/>
  <sheetViews>
    <sheetView tabSelected="1" workbookViewId="0">
      <selection activeCell="P15" sqref="P15"/>
    </sheetView>
  </sheetViews>
  <sheetFormatPr defaultRowHeight="14.4" x14ac:dyDescent="0.3"/>
  <cols>
    <col min="1" max="1" width="22.44140625" customWidth="1"/>
    <col min="2" max="2" width="22" customWidth="1"/>
    <col min="3" max="3" width="8.88671875" style="2"/>
    <col min="4" max="4" width="8.88671875" style="22"/>
    <col min="5" max="9" width="8.88671875" style="2"/>
    <col min="12" max="14" width="8.88671875" style="2"/>
  </cols>
  <sheetData>
    <row r="1" spans="1:15" ht="15.6" x14ac:dyDescent="0.3">
      <c r="A1" s="23" t="s">
        <v>139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s="1" customFormat="1" x14ac:dyDescent="0.3">
      <c r="A2" s="3" t="s">
        <v>22</v>
      </c>
      <c r="B2" s="3" t="s">
        <v>23</v>
      </c>
      <c r="C2" s="4" t="s">
        <v>24</v>
      </c>
      <c r="D2" s="19" t="s">
        <v>109</v>
      </c>
      <c r="E2" s="4">
        <v>2014</v>
      </c>
      <c r="F2" s="4">
        <v>2015</v>
      </c>
      <c r="G2" s="4">
        <v>2017</v>
      </c>
      <c r="H2" s="4">
        <v>2018</v>
      </c>
      <c r="I2" s="4">
        <v>2019</v>
      </c>
      <c r="J2" s="4">
        <v>2020</v>
      </c>
      <c r="K2" s="4">
        <v>2021</v>
      </c>
      <c r="L2" s="4">
        <v>2022</v>
      </c>
      <c r="M2" s="4">
        <v>2023</v>
      </c>
      <c r="N2" s="4">
        <v>2024</v>
      </c>
    </row>
    <row r="3" spans="1:15" x14ac:dyDescent="0.3">
      <c r="A3" s="5" t="s">
        <v>60</v>
      </c>
      <c r="B3" s="5" t="s">
        <v>61</v>
      </c>
      <c r="C3" s="6">
        <v>1965</v>
      </c>
      <c r="D3" s="20">
        <v>1</v>
      </c>
      <c r="E3" s="9">
        <f>'[1]Celkově dospělí'!K16</f>
        <v>1.0763888888888887E-2</v>
      </c>
      <c r="F3" s="6"/>
      <c r="G3" s="6"/>
      <c r="H3" s="6"/>
      <c r="I3" s="6"/>
      <c r="J3" s="9"/>
      <c r="K3" s="9"/>
      <c r="L3" s="6"/>
      <c r="M3" s="6"/>
      <c r="N3" s="6"/>
    </row>
    <row r="4" spans="1:15" x14ac:dyDescent="0.3">
      <c r="A4" s="16" t="s">
        <v>91</v>
      </c>
      <c r="B4" s="14" t="s">
        <v>73</v>
      </c>
      <c r="C4" s="12">
        <v>1955</v>
      </c>
      <c r="D4" s="21">
        <v>4</v>
      </c>
      <c r="E4" s="6"/>
      <c r="F4" s="6"/>
      <c r="G4" s="6"/>
      <c r="H4" s="6"/>
      <c r="I4" s="6"/>
      <c r="J4" s="15">
        <v>9.7881944444444553E-3</v>
      </c>
      <c r="K4" s="17">
        <v>9.780092592592592E-3</v>
      </c>
      <c r="L4" s="7">
        <v>9.8807870370370369E-3</v>
      </c>
      <c r="M4" s="4"/>
      <c r="N4" s="7">
        <v>1.0781249999999999E-2</v>
      </c>
    </row>
    <row r="5" spans="1:15" x14ac:dyDescent="0.3">
      <c r="A5" s="5" t="s">
        <v>13</v>
      </c>
      <c r="B5" s="5" t="s">
        <v>1</v>
      </c>
      <c r="C5" s="6">
        <v>2000</v>
      </c>
      <c r="D5" s="20">
        <v>2</v>
      </c>
      <c r="E5" s="9"/>
      <c r="F5" s="9"/>
      <c r="G5" s="9"/>
      <c r="H5" s="9"/>
      <c r="I5" s="7">
        <v>7.9592592592592631E-3</v>
      </c>
      <c r="J5" s="10">
        <v>7.3842592592592597E-3</v>
      </c>
      <c r="K5" s="10"/>
      <c r="L5" s="6"/>
      <c r="M5" s="6"/>
      <c r="N5" s="6"/>
    </row>
    <row r="6" spans="1:15" x14ac:dyDescent="0.3">
      <c r="A6" s="5" t="s">
        <v>55</v>
      </c>
      <c r="B6" s="5" t="s">
        <v>56</v>
      </c>
      <c r="C6" s="6">
        <v>199</v>
      </c>
      <c r="D6" s="20">
        <v>1</v>
      </c>
      <c r="E6" s="9">
        <f>'[1]Celkově dospělí'!K10</f>
        <v>7.0949074074074065E-3</v>
      </c>
      <c r="F6" s="6"/>
      <c r="G6" s="6"/>
      <c r="H6" s="6"/>
      <c r="I6" s="6"/>
      <c r="J6" s="9"/>
      <c r="K6" s="9"/>
      <c r="L6" s="6"/>
      <c r="M6" s="4"/>
      <c r="N6" s="6"/>
    </row>
    <row r="7" spans="1:15" x14ac:dyDescent="0.3">
      <c r="A7" s="14" t="s">
        <v>93</v>
      </c>
      <c r="B7" s="14" t="s">
        <v>127</v>
      </c>
      <c r="C7" s="12">
        <v>2012</v>
      </c>
      <c r="D7" s="21">
        <v>2</v>
      </c>
      <c r="E7" s="6"/>
      <c r="F7" s="6"/>
      <c r="G7" s="6"/>
      <c r="H7" s="6"/>
      <c r="I7" s="6"/>
      <c r="J7" s="15">
        <v>1.050925925925926E-2</v>
      </c>
      <c r="K7" s="15"/>
      <c r="L7" s="6"/>
      <c r="M7" s="11">
        <v>8.2905092592592596E-3</v>
      </c>
      <c r="N7" s="6"/>
    </row>
    <row r="8" spans="1:15" x14ac:dyDescent="0.3">
      <c r="A8" s="16" t="s">
        <v>75</v>
      </c>
      <c r="B8" s="14" t="s">
        <v>64</v>
      </c>
      <c r="C8" s="12">
        <v>1997</v>
      </c>
      <c r="D8" s="21">
        <v>1</v>
      </c>
      <c r="E8" s="6"/>
      <c r="F8" s="6"/>
      <c r="G8" s="6"/>
      <c r="H8" s="6"/>
      <c r="I8" s="6"/>
      <c r="J8" s="15">
        <v>6.097222222222181E-3</v>
      </c>
      <c r="K8" s="15"/>
      <c r="L8" s="6"/>
      <c r="M8" s="4"/>
      <c r="N8" s="6"/>
      <c r="O8" s="18"/>
    </row>
    <row r="9" spans="1:15" x14ac:dyDescent="0.3">
      <c r="A9" s="5" t="s">
        <v>58</v>
      </c>
      <c r="B9" s="5" t="s">
        <v>59</v>
      </c>
      <c r="C9" s="6">
        <v>1971</v>
      </c>
      <c r="D9" s="20">
        <v>1</v>
      </c>
      <c r="E9" s="9">
        <f>'[1]Celkově dospělí'!K12</f>
        <v>7.3263888888888875E-3</v>
      </c>
      <c r="F9" s="6"/>
      <c r="G9" s="6"/>
      <c r="H9" s="6"/>
      <c r="I9" s="6"/>
      <c r="J9" s="9"/>
      <c r="K9" s="9"/>
      <c r="L9" s="6"/>
      <c r="M9" s="6"/>
      <c r="N9" s="6"/>
    </row>
    <row r="10" spans="1:15" x14ac:dyDescent="0.3">
      <c r="A10" s="8" t="s">
        <v>117</v>
      </c>
      <c r="B10" s="8" t="s">
        <v>64</v>
      </c>
      <c r="C10" s="6">
        <v>2010</v>
      </c>
      <c r="D10" s="20">
        <v>1</v>
      </c>
      <c r="E10" s="6"/>
      <c r="F10" s="6"/>
      <c r="G10" s="6"/>
      <c r="H10" s="6"/>
      <c r="I10" s="6"/>
      <c r="J10" s="8"/>
      <c r="K10" s="8"/>
      <c r="L10" s="6"/>
      <c r="M10" s="7">
        <v>7.596064814814815E-3</v>
      </c>
      <c r="N10" s="6"/>
    </row>
    <row r="11" spans="1:15" x14ac:dyDescent="0.3">
      <c r="A11" s="5" t="s">
        <v>36</v>
      </c>
      <c r="B11" s="5" t="s">
        <v>37</v>
      </c>
      <c r="C11" s="6">
        <v>1968</v>
      </c>
      <c r="D11" s="20">
        <v>3</v>
      </c>
      <c r="E11" s="10">
        <v>5.9259259259259256E-3</v>
      </c>
      <c r="F11" s="9">
        <v>5.9837962962962961E-3</v>
      </c>
      <c r="G11" s="9">
        <f>'[2]Celkově dospělí'!K5</f>
        <v>6.2731481481481475E-3</v>
      </c>
      <c r="H11" s="9"/>
      <c r="I11" s="9"/>
      <c r="J11" s="9"/>
      <c r="K11" s="9"/>
      <c r="L11" s="6"/>
      <c r="M11" s="4"/>
      <c r="N11" s="6"/>
    </row>
    <row r="12" spans="1:15" x14ac:dyDescent="0.3">
      <c r="A12" s="16" t="s">
        <v>86</v>
      </c>
      <c r="B12" s="14" t="s">
        <v>68</v>
      </c>
      <c r="C12" s="12">
        <v>1977</v>
      </c>
      <c r="D12" s="21">
        <v>4</v>
      </c>
      <c r="E12" s="6"/>
      <c r="F12" s="6"/>
      <c r="G12" s="6"/>
      <c r="H12" s="6"/>
      <c r="I12" s="6"/>
      <c r="J12" s="17">
        <v>8.0046296296296358E-3</v>
      </c>
      <c r="K12" s="15">
        <v>8.5995370370370357E-3</v>
      </c>
      <c r="L12" s="7">
        <v>8.4756944444444437E-3</v>
      </c>
      <c r="M12" s="7">
        <v>8.9664351851851849E-3</v>
      </c>
      <c r="N12" s="6"/>
    </row>
    <row r="13" spans="1:15" x14ac:dyDescent="0.3">
      <c r="A13" s="8" t="s">
        <v>113</v>
      </c>
      <c r="B13" s="8" t="s">
        <v>64</v>
      </c>
      <c r="C13" s="6">
        <v>2007</v>
      </c>
      <c r="D13" s="20">
        <v>1</v>
      </c>
      <c r="E13" s="6"/>
      <c r="F13" s="6"/>
      <c r="G13" s="6"/>
      <c r="H13" s="6"/>
      <c r="I13" s="6"/>
      <c r="J13" s="8"/>
      <c r="K13" s="8"/>
      <c r="L13" s="6"/>
      <c r="M13" s="7">
        <v>7.3472222222222229E-3</v>
      </c>
      <c r="N13" s="6"/>
    </row>
    <row r="14" spans="1:15" x14ac:dyDescent="0.3">
      <c r="A14" s="5" t="s">
        <v>5</v>
      </c>
      <c r="B14" s="5" t="s">
        <v>1</v>
      </c>
      <c r="C14" s="6">
        <v>2004</v>
      </c>
      <c r="D14" s="20">
        <v>1</v>
      </c>
      <c r="E14" s="9"/>
      <c r="F14" s="9"/>
      <c r="G14" s="9"/>
      <c r="H14" s="9"/>
      <c r="I14" s="7">
        <v>6.3862268518518573E-3</v>
      </c>
      <c r="J14" s="9"/>
      <c r="K14" s="9"/>
      <c r="L14" s="6"/>
      <c r="M14" s="4"/>
      <c r="N14" s="6"/>
    </row>
    <row r="15" spans="1:15" x14ac:dyDescent="0.3">
      <c r="A15" s="14" t="s">
        <v>88</v>
      </c>
      <c r="B15" s="14" t="s">
        <v>17</v>
      </c>
      <c r="C15" s="12">
        <v>2011</v>
      </c>
      <c r="D15" s="21">
        <v>1</v>
      </c>
      <c r="E15" s="6"/>
      <c r="F15" s="6"/>
      <c r="G15" s="6"/>
      <c r="H15" s="6"/>
      <c r="I15" s="6"/>
      <c r="J15" s="15">
        <v>8.5810185185185225E-3</v>
      </c>
      <c r="K15" s="15"/>
      <c r="L15" s="6"/>
      <c r="M15" s="6"/>
      <c r="N15" s="6"/>
    </row>
    <row r="16" spans="1:15" x14ac:dyDescent="0.3">
      <c r="A16" s="5" t="s">
        <v>16</v>
      </c>
      <c r="B16" s="5" t="s">
        <v>17</v>
      </c>
      <c r="C16" s="6">
        <v>2008</v>
      </c>
      <c r="D16" s="20">
        <v>2</v>
      </c>
      <c r="E16" s="9"/>
      <c r="F16" s="9"/>
      <c r="G16" s="9"/>
      <c r="H16" s="9"/>
      <c r="I16" s="7">
        <v>9.6430555555555558E-3</v>
      </c>
      <c r="J16" s="10">
        <v>9.1319444444444443E-3</v>
      </c>
      <c r="K16" s="10"/>
      <c r="L16" s="6"/>
      <c r="M16" s="4"/>
      <c r="N16" s="6"/>
    </row>
    <row r="17" spans="1:14" x14ac:dyDescent="0.3">
      <c r="A17" s="5" t="s">
        <v>18</v>
      </c>
      <c r="B17" s="5" t="s">
        <v>19</v>
      </c>
      <c r="C17" s="6">
        <v>1977</v>
      </c>
      <c r="D17" s="20">
        <v>1</v>
      </c>
      <c r="E17" s="9"/>
      <c r="F17" s="9"/>
      <c r="G17" s="9"/>
      <c r="H17" s="9"/>
      <c r="I17" s="9">
        <v>1.0236342592592594E-2</v>
      </c>
      <c r="J17" s="9"/>
      <c r="K17" s="9"/>
      <c r="L17" s="6"/>
      <c r="M17" s="6"/>
      <c r="N17" s="6"/>
    </row>
    <row r="18" spans="1:14" x14ac:dyDescent="0.3">
      <c r="A18" s="5" t="s">
        <v>57</v>
      </c>
      <c r="B18" s="5" t="s">
        <v>19</v>
      </c>
      <c r="C18" s="6">
        <v>1964</v>
      </c>
      <c r="D18" s="20">
        <v>1</v>
      </c>
      <c r="E18" s="9">
        <f>'[1]Celkově dospělí'!K11</f>
        <v>7.2453703703703708E-3</v>
      </c>
      <c r="F18" s="6"/>
      <c r="G18" s="6"/>
      <c r="H18" s="6"/>
      <c r="I18" s="6"/>
      <c r="J18" s="9"/>
      <c r="K18" s="9"/>
      <c r="L18" s="6"/>
      <c r="M18" s="4"/>
      <c r="N18" s="6"/>
    </row>
    <row r="19" spans="1:14" x14ac:dyDescent="0.3">
      <c r="A19" s="14" t="s">
        <v>96</v>
      </c>
      <c r="B19" s="14" t="s">
        <v>65</v>
      </c>
      <c r="C19" s="12">
        <v>1944</v>
      </c>
      <c r="D19" s="21">
        <v>1</v>
      </c>
      <c r="E19" s="6"/>
      <c r="F19" s="6"/>
      <c r="G19" s="6"/>
      <c r="H19" s="6"/>
      <c r="I19" s="6"/>
      <c r="J19" s="15">
        <v>1.2627314814814793E-2</v>
      </c>
      <c r="K19" s="15"/>
      <c r="L19" s="6"/>
      <c r="M19" s="6"/>
      <c r="N19" s="6"/>
    </row>
    <row r="20" spans="1:14" x14ac:dyDescent="0.3">
      <c r="A20" s="8" t="s">
        <v>14</v>
      </c>
      <c r="B20" s="5" t="s">
        <v>15</v>
      </c>
      <c r="C20" s="6">
        <v>1984</v>
      </c>
      <c r="D20" s="20">
        <v>5</v>
      </c>
      <c r="E20" s="9">
        <v>9.0740740740740729E-3</v>
      </c>
      <c r="F20" s="10">
        <v>8.2407407407407412E-3</v>
      </c>
      <c r="G20" s="9"/>
      <c r="H20" s="9">
        <v>8.6921296296296312E-3</v>
      </c>
      <c r="I20" s="7">
        <v>9.3915509259259317E-3</v>
      </c>
      <c r="J20" s="9"/>
      <c r="K20" s="9">
        <v>9.4560185185185181E-3</v>
      </c>
      <c r="L20" s="6"/>
      <c r="M20" s="4"/>
      <c r="N20" s="6"/>
    </row>
    <row r="21" spans="1:14" x14ac:dyDescent="0.3">
      <c r="A21" s="8" t="s">
        <v>123</v>
      </c>
      <c r="B21" s="8" t="s">
        <v>64</v>
      </c>
      <c r="C21" s="6">
        <v>2006</v>
      </c>
      <c r="D21" s="20">
        <v>1</v>
      </c>
      <c r="E21" s="6"/>
      <c r="F21" s="6"/>
      <c r="G21" s="6"/>
      <c r="H21" s="6"/>
      <c r="I21" s="6"/>
      <c r="J21" s="8"/>
      <c r="K21" s="8"/>
      <c r="L21" s="6"/>
      <c r="M21" s="7">
        <v>8.6481481481481479E-3</v>
      </c>
      <c r="N21" s="6"/>
    </row>
    <row r="22" spans="1:14" x14ac:dyDescent="0.3">
      <c r="A22" s="8" t="s">
        <v>110</v>
      </c>
      <c r="B22" s="8" t="s">
        <v>65</v>
      </c>
      <c r="C22" s="6">
        <v>2008</v>
      </c>
      <c r="D22" s="20">
        <v>1</v>
      </c>
      <c r="E22" s="6"/>
      <c r="F22" s="6"/>
      <c r="G22" s="6"/>
      <c r="H22" s="6"/>
      <c r="I22" s="6"/>
      <c r="J22" s="8"/>
      <c r="K22" s="8"/>
      <c r="L22" s="6"/>
      <c r="M22" s="7">
        <v>6.9745370370370369E-3</v>
      </c>
      <c r="N22" s="6"/>
    </row>
    <row r="23" spans="1:14" x14ac:dyDescent="0.3">
      <c r="A23" s="5" t="s">
        <v>0</v>
      </c>
      <c r="B23" s="5" t="s">
        <v>1</v>
      </c>
      <c r="C23" s="6">
        <v>2001</v>
      </c>
      <c r="D23" s="20">
        <v>2</v>
      </c>
      <c r="E23" s="9"/>
      <c r="F23" s="9"/>
      <c r="G23" s="9"/>
      <c r="H23" s="9"/>
      <c r="I23" s="11">
        <v>5.6821759259259299E-3</v>
      </c>
      <c r="J23" s="9"/>
      <c r="K23" s="9"/>
      <c r="L23" s="6"/>
      <c r="M23" s="7">
        <v>6.5590277777777782E-3</v>
      </c>
      <c r="N23" s="6"/>
    </row>
    <row r="24" spans="1:14" x14ac:dyDescent="0.3">
      <c r="A24" s="16" t="s">
        <v>79</v>
      </c>
      <c r="B24" s="16" t="s">
        <v>65</v>
      </c>
      <c r="C24" s="12">
        <v>2005</v>
      </c>
      <c r="D24" s="21">
        <v>1</v>
      </c>
      <c r="E24" s="6"/>
      <c r="F24" s="6"/>
      <c r="G24" s="6"/>
      <c r="H24" s="6"/>
      <c r="I24" s="6"/>
      <c r="J24" s="15">
        <v>6.9606481481481481E-3</v>
      </c>
      <c r="K24" s="15"/>
      <c r="L24" s="6"/>
      <c r="M24" s="4"/>
      <c r="N24" s="6"/>
    </row>
    <row r="25" spans="1:14" x14ac:dyDescent="0.3">
      <c r="A25" s="16" t="s">
        <v>95</v>
      </c>
      <c r="B25" s="14" t="s">
        <v>59</v>
      </c>
      <c r="C25" s="12">
        <v>1945</v>
      </c>
      <c r="D25" s="21">
        <v>1</v>
      </c>
      <c r="E25" s="6"/>
      <c r="F25" s="6"/>
      <c r="G25" s="6"/>
      <c r="H25" s="6"/>
      <c r="I25" s="6"/>
      <c r="J25" s="15">
        <v>1.1475694444444446E-2</v>
      </c>
      <c r="K25" s="15"/>
      <c r="L25" s="6"/>
      <c r="M25" s="6"/>
      <c r="N25" s="6"/>
    </row>
    <row r="26" spans="1:14" x14ac:dyDescent="0.3">
      <c r="A26" s="16" t="s">
        <v>135</v>
      </c>
      <c r="B26" s="14" t="s">
        <v>136</v>
      </c>
      <c r="C26" s="12">
        <v>2012</v>
      </c>
      <c r="D26" s="21">
        <v>1</v>
      </c>
      <c r="E26" s="6"/>
      <c r="F26" s="6"/>
      <c r="G26" s="6"/>
      <c r="H26" s="6"/>
      <c r="I26" s="6"/>
      <c r="J26" s="15"/>
      <c r="K26" s="15"/>
      <c r="L26" s="6"/>
      <c r="M26" s="6"/>
      <c r="N26" s="7">
        <v>9.4016203703703692E-3</v>
      </c>
    </row>
    <row r="27" spans="1:14" x14ac:dyDescent="0.3">
      <c r="A27" s="5" t="s">
        <v>2</v>
      </c>
      <c r="B27" s="5" t="s">
        <v>1</v>
      </c>
      <c r="C27" s="6">
        <v>2002</v>
      </c>
      <c r="D27" s="20">
        <v>3</v>
      </c>
      <c r="E27" s="9"/>
      <c r="F27" s="9"/>
      <c r="G27" s="9">
        <v>5.9606481481481489E-3</v>
      </c>
      <c r="H27" s="9"/>
      <c r="I27" s="7">
        <v>5.7072916666666661E-3</v>
      </c>
      <c r="J27" s="10">
        <v>5.5787037037037038E-3</v>
      </c>
      <c r="K27" s="10"/>
      <c r="L27" s="6"/>
      <c r="M27" s="4"/>
      <c r="N27" s="6"/>
    </row>
    <row r="28" spans="1:14" x14ac:dyDescent="0.3">
      <c r="A28" s="16" t="s">
        <v>83</v>
      </c>
      <c r="B28" s="14" t="s">
        <v>64</v>
      </c>
      <c r="C28" s="12">
        <v>2004</v>
      </c>
      <c r="D28" s="21">
        <v>1</v>
      </c>
      <c r="E28" s="6"/>
      <c r="F28" s="6"/>
      <c r="G28" s="6"/>
      <c r="H28" s="6"/>
      <c r="I28" s="6"/>
      <c r="J28" s="15">
        <v>7.7071759259259203E-3</v>
      </c>
      <c r="K28" s="15"/>
      <c r="L28" s="6"/>
      <c r="M28" s="6"/>
      <c r="N28" s="6"/>
    </row>
    <row r="29" spans="1:14" x14ac:dyDescent="0.3">
      <c r="A29" s="16" t="s">
        <v>103</v>
      </c>
      <c r="B29" s="14" t="s">
        <v>64</v>
      </c>
      <c r="C29" s="12">
        <v>2007</v>
      </c>
      <c r="D29" s="21">
        <v>1</v>
      </c>
      <c r="E29" s="6"/>
      <c r="F29" s="6"/>
      <c r="G29" s="6"/>
      <c r="H29" s="6"/>
      <c r="I29" s="6"/>
      <c r="J29" s="15"/>
      <c r="K29" s="15">
        <v>8.1828703703703699E-3</v>
      </c>
      <c r="L29" s="6"/>
      <c r="M29" s="4"/>
      <c r="N29" s="6"/>
    </row>
    <row r="30" spans="1:14" x14ac:dyDescent="0.3">
      <c r="A30" s="8" t="s">
        <v>53</v>
      </c>
      <c r="B30" s="8" t="s">
        <v>54</v>
      </c>
      <c r="C30" s="6">
        <v>1985</v>
      </c>
      <c r="D30" s="20">
        <v>1</v>
      </c>
      <c r="E30" s="9">
        <f>'[1]Celkově dospělí'!K7</f>
        <v>6.5624999999999989E-3</v>
      </c>
      <c r="F30" s="6"/>
      <c r="G30" s="6"/>
      <c r="H30" s="6"/>
      <c r="I30" s="6"/>
      <c r="J30" s="9"/>
      <c r="K30" s="9"/>
      <c r="L30" s="6"/>
      <c r="M30" s="6"/>
      <c r="N30" s="6"/>
    </row>
    <row r="31" spans="1:14" x14ac:dyDescent="0.3">
      <c r="A31" s="5" t="s">
        <v>7</v>
      </c>
      <c r="B31" s="5" t="s">
        <v>8</v>
      </c>
      <c r="C31" s="6">
        <v>1990</v>
      </c>
      <c r="D31" s="20">
        <v>7</v>
      </c>
      <c r="E31" s="9">
        <v>6.7361111111111103E-3</v>
      </c>
      <c r="F31" s="9">
        <v>6.5972222222222222E-3</v>
      </c>
      <c r="G31" s="9"/>
      <c r="H31" s="9"/>
      <c r="I31" s="7">
        <v>6.6035879629629726E-3</v>
      </c>
      <c r="J31" s="9">
        <v>6.030092592592593E-3</v>
      </c>
      <c r="K31" s="9">
        <v>6.0069444444444441E-3</v>
      </c>
      <c r="L31" s="11">
        <v>5.8668981481481489E-3</v>
      </c>
      <c r="M31" s="7">
        <v>6.6874999999999999E-3</v>
      </c>
      <c r="N31" s="6"/>
    </row>
    <row r="32" spans="1:14" x14ac:dyDescent="0.3">
      <c r="A32" s="8" t="s">
        <v>50</v>
      </c>
      <c r="B32" s="5" t="s">
        <v>19</v>
      </c>
      <c r="C32" s="6">
        <v>1986</v>
      </c>
      <c r="D32" s="20">
        <v>1</v>
      </c>
      <c r="E32" s="9"/>
      <c r="F32" s="9">
        <f>'[3]Celkově dospělí'!K8</f>
        <v>7.3148148148148131E-3</v>
      </c>
      <c r="G32" s="9"/>
      <c r="H32" s="9"/>
      <c r="I32" s="9"/>
      <c r="J32" s="9"/>
      <c r="K32" s="9"/>
      <c r="L32" s="6"/>
      <c r="M32" s="6"/>
      <c r="N32" s="6"/>
    </row>
    <row r="33" spans="1:14" x14ac:dyDescent="0.3">
      <c r="A33" s="8" t="s">
        <v>140</v>
      </c>
      <c r="B33" s="5" t="s">
        <v>141</v>
      </c>
      <c r="C33" s="6">
        <v>2016</v>
      </c>
      <c r="D33" s="20">
        <v>1</v>
      </c>
      <c r="E33" s="9"/>
      <c r="F33" s="9"/>
      <c r="G33" s="9"/>
      <c r="H33" s="9"/>
      <c r="I33" s="9"/>
      <c r="J33" s="9"/>
      <c r="K33" s="9"/>
      <c r="L33" s="6"/>
      <c r="M33" s="6"/>
      <c r="N33" s="7">
        <v>1.1101851851851852E-2</v>
      </c>
    </row>
    <row r="34" spans="1:14" x14ac:dyDescent="0.3">
      <c r="A34" s="14" t="s">
        <v>76</v>
      </c>
      <c r="B34" s="14" t="s">
        <v>65</v>
      </c>
      <c r="C34" s="12">
        <v>2002</v>
      </c>
      <c r="D34" s="21">
        <v>1</v>
      </c>
      <c r="E34" s="6"/>
      <c r="F34" s="6"/>
      <c r="G34" s="6"/>
      <c r="H34" s="6"/>
      <c r="I34" s="6"/>
      <c r="J34" s="15">
        <v>6.447916666666627E-3</v>
      </c>
      <c r="K34" s="15"/>
      <c r="L34" s="6"/>
      <c r="M34" s="4"/>
      <c r="N34" s="6"/>
    </row>
    <row r="35" spans="1:14" x14ac:dyDescent="0.3">
      <c r="A35" s="14" t="s">
        <v>100</v>
      </c>
      <c r="B35" s="14" t="s">
        <v>64</v>
      </c>
      <c r="C35" s="12">
        <v>2006</v>
      </c>
      <c r="D35" s="21">
        <v>2</v>
      </c>
      <c r="E35" s="6"/>
      <c r="F35" s="6"/>
      <c r="G35" s="6"/>
      <c r="H35" s="6"/>
      <c r="I35" s="6"/>
      <c r="J35" s="15"/>
      <c r="K35" s="15">
        <v>6.5393518518518517E-3</v>
      </c>
      <c r="L35" s="6"/>
      <c r="M35" s="11">
        <v>6.1006944444444442E-3</v>
      </c>
      <c r="N35" s="6"/>
    </row>
    <row r="36" spans="1:14" x14ac:dyDescent="0.3">
      <c r="A36" s="8" t="s">
        <v>112</v>
      </c>
      <c r="B36" s="8" t="s">
        <v>64</v>
      </c>
      <c r="C36" s="6">
        <v>2009</v>
      </c>
      <c r="D36" s="20">
        <v>1</v>
      </c>
      <c r="E36" s="6"/>
      <c r="F36" s="6"/>
      <c r="G36" s="6"/>
      <c r="H36" s="6"/>
      <c r="I36" s="6"/>
      <c r="J36" s="8"/>
      <c r="K36" s="8"/>
      <c r="L36" s="6"/>
      <c r="M36" s="7">
        <v>7.0381944444444441E-3</v>
      </c>
      <c r="N36" s="6"/>
    </row>
    <row r="37" spans="1:14" x14ac:dyDescent="0.3">
      <c r="A37" s="14" t="s">
        <v>87</v>
      </c>
      <c r="B37" s="14" t="s">
        <v>65</v>
      </c>
      <c r="C37" s="12">
        <v>1980</v>
      </c>
      <c r="D37" s="21">
        <v>1</v>
      </c>
      <c r="E37" s="6"/>
      <c r="F37" s="6"/>
      <c r="G37" s="6"/>
      <c r="H37" s="6"/>
      <c r="I37" s="6"/>
      <c r="J37" s="15">
        <v>8.0243055555555519E-3</v>
      </c>
      <c r="K37" s="15"/>
      <c r="L37" s="6"/>
      <c r="M37" s="4"/>
      <c r="N37" s="6"/>
    </row>
    <row r="38" spans="1:14" x14ac:dyDescent="0.3">
      <c r="A38" s="5" t="s">
        <v>62</v>
      </c>
      <c r="B38" s="5" t="s">
        <v>63</v>
      </c>
      <c r="C38" s="6">
        <v>1987</v>
      </c>
      <c r="D38" s="20">
        <v>1</v>
      </c>
      <c r="E38" s="9">
        <f>'[1]Celkově dospělí'!K17</f>
        <v>1.1018518518518518E-2</v>
      </c>
      <c r="F38" s="6"/>
      <c r="G38" s="6"/>
      <c r="H38" s="6"/>
      <c r="I38" s="6"/>
      <c r="J38" s="9"/>
      <c r="K38" s="9"/>
      <c r="L38" s="6"/>
      <c r="M38" s="6"/>
      <c r="N38" s="6"/>
    </row>
    <row r="39" spans="1:14" x14ac:dyDescent="0.3">
      <c r="A39" s="8" t="s">
        <v>44</v>
      </c>
      <c r="B39" s="5" t="s">
        <v>45</v>
      </c>
      <c r="C39" s="6">
        <v>1974</v>
      </c>
      <c r="D39" s="20">
        <v>2</v>
      </c>
      <c r="E39" s="9"/>
      <c r="F39" s="9"/>
      <c r="G39" s="10">
        <f>'[2]Celkově dospělí'!K14</f>
        <v>8.0555555555555571E-3</v>
      </c>
      <c r="H39" s="9"/>
      <c r="I39" s="9"/>
      <c r="J39" s="9">
        <v>8.2754629629629619E-3</v>
      </c>
      <c r="K39" s="9"/>
      <c r="L39" s="6"/>
      <c r="M39" s="4"/>
      <c r="N39" s="6"/>
    </row>
    <row r="40" spans="1:14" ht="28.8" x14ac:dyDescent="0.3">
      <c r="A40" s="16" t="s">
        <v>81</v>
      </c>
      <c r="B40" s="25" t="s">
        <v>129</v>
      </c>
      <c r="C40" s="12">
        <v>2007</v>
      </c>
      <c r="D40" s="21">
        <v>2</v>
      </c>
      <c r="E40" s="6"/>
      <c r="F40" s="6"/>
      <c r="G40" s="6"/>
      <c r="H40" s="6"/>
      <c r="I40" s="6"/>
      <c r="J40" s="15">
        <v>7.3437500000000022E-3</v>
      </c>
      <c r="K40" s="15"/>
      <c r="L40" s="6"/>
      <c r="M40" s="6"/>
      <c r="N40" s="11">
        <v>6.2094907407407411E-3</v>
      </c>
    </row>
    <row r="41" spans="1:14" ht="28.8" x14ac:dyDescent="0.3">
      <c r="A41" s="14" t="s">
        <v>92</v>
      </c>
      <c r="B41" s="25" t="s">
        <v>138</v>
      </c>
      <c r="C41" s="12">
        <v>1977</v>
      </c>
      <c r="D41" s="21">
        <v>2</v>
      </c>
      <c r="E41" s="6"/>
      <c r="F41" s="6"/>
      <c r="G41" s="6"/>
      <c r="H41" s="6"/>
      <c r="I41" s="6"/>
      <c r="J41" s="17">
        <v>1.0070601851851855E-2</v>
      </c>
      <c r="K41" s="15"/>
      <c r="L41" s="6"/>
      <c r="M41" s="4"/>
      <c r="N41" s="7">
        <v>1.016550925925926E-2</v>
      </c>
    </row>
    <row r="42" spans="1:14" x14ac:dyDescent="0.3">
      <c r="A42" s="14" t="s">
        <v>94</v>
      </c>
      <c r="B42" s="14" t="s">
        <v>74</v>
      </c>
      <c r="C42" s="12">
        <v>1950</v>
      </c>
      <c r="D42" s="21">
        <v>2</v>
      </c>
      <c r="E42" s="6"/>
      <c r="F42" s="6"/>
      <c r="G42" s="6"/>
      <c r="H42" s="6"/>
      <c r="I42" s="6"/>
      <c r="J42" s="15">
        <v>1.0664351851851854E-2</v>
      </c>
      <c r="K42" s="15"/>
      <c r="L42" s="6"/>
      <c r="M42" s="11">
        <v>1.0155092592592592E-2</v>
      </c>
      <c r="N42" s="6"/>
    </row>
    <row r="43" spans="1:14" x14ac:dyDescent="0.3">
      <c r="A43" s="5" t="s">
        <v>31</v>
      </c>
      <c r="B43" s="5" t="s">
        <v>19</v>
      </c>
      <c r="C43" s="6">
        <v>1979</v>
      </c>
      <c r="D43" s="20">
        <v>1</v>
      </c>
      <c r="E43" s="9"/>
      <c r="F43" s="9"/>
      <c r="G43" s="9"/>
      <c r="H43" s="9">
        <f>'[4]Celkově dospělí'!K7</f>
        <v>7.9976851851851858E-3</v>
      </c>
      <c r="I43" s="9"/>
      <c r="J43" s="9"/>
      <c r="K43" s="9"/>
      <c r="L43" s="6"/>
      <c r="M43" s="4"/>
      <c r="N43" s="6"/>
    </row>
    <row r="44" spans="1:14" x14ac:dyDescent="0.3">
      <c r="A44" s="8" t="s">
        <v>47</v>
      </c>
      <c r="B44" s="5"/>
      <c r="C44" s="6">
        <v>1986</v>
      </c>
      <c r="D44" s="20">
        <v>1</v>
      </c>
      <c r="E44" s="9"/>
      <c r="F44" s="9"/>
      <c r="G44" s="9">
        <f>'[2]Celkově dospělí'!K16</f>
        <v>9.3055555555555548E-3</v>
      </c>
      <c r="H44" s="9"/>
      <c r="I44" s="9"/>
      <c r="J44" s="9"/>
      <c r="K44" s="9"/>
      <c r="L44" s="6"/>
      <c r="M44" s="6"/>
      <c r="N44" s="6"/>
    </row>
    <row r="45" spans="1:14" x14ac:dyDescent="0.3">
      <c r="A45" s="8" t="s">
        <v>102</v>
      </c>
      <c r="B45" s="14" t="s">
        <v>64</v>
      </c>
      <c r="C45" s="6">
        <v>2007</v>
      </c>
      <c r="D45" s="20">
        <v>2</v>
      </c>
      <c r="E45" s="9"/>
      <c r="F45" s="9"/>
      <c r="G45" s="9"/>
      <c r="H45" s="9"/>
      <c r="I45" s="9"/>
      <c r="J45" s="9"/>
      <c r="K45" s="10">
        <v>7.6157407407407415E-3</v>
      </c>
      <c r="L45" s="6"/>
      <c r="M45" s="7">
        <v>8.7523148148148152E-3</v>
      </c>
      <c r="N45" s="6"/>
    </row>
    <row r="46" spans="1:14" x14ac:dyDescent="0.3">
      <c r="A46" s="5" t="s">
        <v>51</v>
      </c>
      <c r="B46" s="5" t="s">
        <v>52</v>
      </c>
      <c r="C46" s="6">
        <v>1977</v>
      </c>
      <c r="D46" s="20">
        <v>1</v>
      </c>
      <c r="E46" s="9">
        <f>'[1]Celkově dospělí'!K5</f>
        <v>6.3425925925925915E-3</v>
      </c>
      <c r="F46" s="6"/>
      <c r="G46" s="6"/>
      <c r="H46" s="6"/>
      <c r="I46" s="6"/>
      <c r="J46" s="9"/>
      <c r="K46" s="9"/>
      <c r="L46" s="6"/>
      <c r="M46" s="6"/>
      <c r="N46" s="6"/>
    </row>
    <row r="47" spans="1:14" x14ac:dyDescent="0.3">
      <c r="A47" s="5" t="s">
        <v>34</v>
      </c>
      <c r="B47" s="5" t="s">
        <v>35</v>
      </c>
      <c r="C47" s="6">
        <v>1988</v>
      </c>
      <c r="D47" s="20">
        <v>1</v>
      </c>
      <c r="E47" s="9"/>
      <c r="F47" s="9"/>
      <c r="G47" s="9">
        <f>'[2]Celkově dospělí'!K3</f>
        <v>5.9027777777777785E-3</v>
      </c>
      <c r="H47" s="9"/>
      <c r="I47" s="9"/>
      <c r="J47" s="9"/>
      <c r="K47" s="9"/>
      <c r="L47" s="6"/>
      <c r="M47" s="4"/>
      <c r="N47" s="6"/>
    </row>
    <row r="48" spans="1:14" x14ac:dyDescent="0.3">
      <c r="A48" s="5" t="s">
        <v>133</v>
      </c>
      <c r="B48" s="5" t="s">
        <v>134</v>
      </c>
      <c r="C48" s="6">
        <v>1980</v>
      </c>
      <c r="D48" s="20">
        <v>1</v>
      </c>
      <c r="E48" s="9"/>
      <c r="F48" s="9"/>
      <c r="G48" s="9"/>
      <c r="H48" s="9"/>
      <c r="I48" s="9"/>
      <c r="J48" s="9"/>
      <c r="K48" s="9"/>
      <c r="L48" s="6"/>
      <c r="M48" s="4"/>
      <c r="N48" s="7">
        <v>7.804398148148148E-3</v>
      </c>
    </row>
    <row r="49" spans="1:14" x14ac:dyDescent="0.3">
      <c r="A49" s="5" t="s">
        <v>132</v>
      </c>
      <c r="B49" s="5" t="s">
        <v>8</v>
      </c>
      <c r="C49" s="6">
        <v>2011</v>
      </c>
      <c r="D49" s="20">
        <v>1</v>
      </c>
      <c r="E49" s="9"/>
      <c r="F49" s="9"/>
      <c r="G49" s="9"/>
      <c r="H49" s="9"/>
      <c r="I49" s="9"/>
      <c r="J49" s="9"/>
      <c r="K49" s="9"/>
      <c r="L49" s="6"/>
      <c r="M49" s="4"/>
      <c r="N49" s="7">
        <v>7.540509259259259E-3</v>
      </c>
    </row>
    <row r="50" spans="1:14" x14ac:dyDescent="0.3">
      <c r="A50" s="8" t="s">
        <v>120</v>
      </c>
      <c r="B50" s="8" t="s">
        <v>64</v>
      </c>
      <c r="C50" s="6">
        <v>2010</v>
      </c>
      <c r="D50" s="20">
        <v>1</v>
      </c>
      <c r="E50" s="6"/>
      <c r="F50" s="6"/>
      <c r="G50" s="6"/>
      <c r="H50" s="6"/>
      <c r="I50" s="6"/>
      <c r="J50" s="8"/>
      <c r="K50" s="8"/>
      <c r="L50" s="6"/>
      <c r="M50" s="7">
        <v>8.3159722222222229E-3</v>
      </c>
      <c r="N50" s="6"/>
    </row>
    <row r="51" spans="1:14" x14ac:dyDescent="0.3">
      <c r="A51" s="8" t="s">
        <v>130</v>
      </c>
      <c r="B51" s="8" t="s">
        <v>131</v>
      </c>
      <c r="C51" s="6">
        <v>2005</v>
      </c>
      <c r="D51" s="20">
        <v>1</v>
      </c>
      <c r="E51" s="6"/>
      <c r="F51" s="6"/>
      <c r="G51" s="6"/>
      <c r="H51" s="6"/>
      <c r="I51" s="6"/>
      <c r="J51" s="8"/>
      <c r="K51" s="8"/>
      <c r="L51" s="6"/>
      <c r="M51" s="7"/>
      <c r="N51" s="7">
        <v>6.6435185185185182E-3</v>
      </c>
    </row>
    <row r="52" spans="1:14" x14ac:dyDescent="0.3">
      <c r="A52" s="8" t="s">
        <v>118</v>
      </c>
      <c r="B52" s="8" t="s">
        <v>64</v>
      </c>
      <c r="C52" s="6">
        <v>2009</v>
      </c>
      <c r="D52" s="20">
        <v>1</v>
      </c>
      <c r="E52" s="6"/>
      <c r="F52" s="6"/>
      <c r="G52" s="6"/>
      <c r="H52" s="6"/>
      <c r="I52" s="6"/>
      <c r="J52" s="8"/>
      <c r="K52" s="8"/>
      <c r="L52" s="6"/>
      <c r="M52" s="7">
        <v>7.9062500000000001E-3</v>
      </c>
      <c r="N52" s="6"/>
    </row>
    <row r="53" spans="1:14" x14ac:dyDescent="0.3">
      <c r="A53" s="8" t="s">
        <v>119</v>
      </c>
      <c r="B53" s="8"/>
      <c r="C53" s="6">
        <v>1986</v>
      </c>
      <c r="D53" s="20">
        <v>1</v>
      </c>
      <c r="E53" s="6"/>
      <c r="F53" s="6"/>
      <c r="G53" s="6"/>
      <c r="H53" s="6"/>
      <c r="I53" s="6"/>
      <c r="J53" s="8"/>
      <c r="K53" s="8"/>
      <c r="L53" s="6"/>
      <c r="M53" s="7">
        <v>8.1377314814814819E-3</v>
      </c>
      <c r="N53" s="6"/>
    </row>
    <row r="54" spans="1:14" x14ac:dyDescent="0.3">
      <c r="A54" s="14" t="s">
        <v>85</v>
      </c>
      <c r="B54" s="14" t="s">
        <v>65</v>
      </c>
      <c r="C54" s="12">
        <v>2003</v>
      </c>
      <c r="D54" s="21">
        <v>1</v>
      </c>
      <c r="E54" s="6"/>
      <c r="F54" s="6"/>
      <c r="G54" s="6"/>
      <c r="H54" s="6"/>
      <c r="I54" s="6"/>
      <c r="J54" s="15">
        <v>7.7592592592592548E-3</v>
      </c>
      <c r="K54" s="15"/>
      <c r="L54" s="6"/>
      <c r="M54" s="6"/>
      <c r="N54" s="6"/>
    </row>
    <row r="55" spans="1:14" x14ac:dyDescent="0.3">
      <c r="A55" s="14" t="s">
        <v>84</v>
      </c>
      <c r="B55" s="14" t="s">
        <v>67</v>
      </c>
      <c r="C55" s="12">
        <v>1957</v>
      </c>
      <c r="D55" s="21">
        <v>1</v>
      </c>
      <c r="E55" s="6"/>
      <c r="F55" s="6"/>
      <c r="G55" s="6"/>
      <c r="H55" s="6"/>
      <c r="I55" s="6"/>
      <c r="J55" s="15">
        <v>7.7268518518518511E-3</v>
      </c>
      <c r="K55" s="15"/>
      <c r="L55" s="6"/>
      <c r="M55" s="4"/>
      <c r="N55" s="6"/>
    </row>
    <row r="56" spans="1:14" x14ac:dyDescent="0.3">
      <c r="A56" s="5" t="s">
        <v>41</v>
      </c>
      <c r="B56" s="5" t="s">
        <v>42</v>
      </c>
      <c r="C56" s="6">
        <v>1972</v>
      </c>
      <c r="D56" s="20">
        <v>1</v>
      </c>
      <c r="E56" s="9"/>
      <c r="F56" s="9"/>
      <c r="G56" s="9">
        <f>'[2]Celkově dospělí'!K11</f>
        <v>7.4305555555555557E-3</v>
      </c>
      <c r="H56" s="9"/>
      <c r="I56" s="9"/>
      <c r="J56" s="9"/>
      <c r="K56" s="9"/>
      <c r="L56" s="6"/>
      <c r="M56" s="6"/>
      <c r="N56" s="6"/>
    </row>
    <row r="57" spans="1:14" x14ac:dyDescent="0.3">
      <c r="A57" s="5" t="s">
        <v>39</v>
      </c>
      <c r="B57" s="5" t="s">
        <v>40</v>
      </c>
      <c r="C57" s="6">
        <v>1976</v>
      </c>
      <c r="D57" s="20">
        <v>1</v>
      </c>
      <c r="E57" s="9"/>
      <c r="F57" s="9"/>
      <c r="G57" s="9">
        <f>'[2]Celkově dospělí'!K7</f>
        <v>6.805555555555556E-3</v>
      </c>
      <c r="H57" s="9"/>
      <c r="I57" s="9"/>
      <c r="J57" s="9"/>
      <c r="K57" s="9"/>
      <c r="L57" s="6"/>
      <c r="M57" s="4"/>
      <c r="N57" s="6"/>
    </row>
    <row r="58" spans="1:14" x14ac:dyDescent="0.3">
      <c r="A58" s="5" t="s">
        <v>30</v>
      </c>
      <c r="B58" s="5" t="s">
        <v>8</v>
      </c>
      <c r="C58" s="6">
        <v>1989</v>
      </c>
      <c r="D58" s="20">
        <v>6</v>
      </c>
      <c r="E58" s="9">
        <v>8.0092592592592594E-3</v>
      </c>
      <c r="F58" s="9"/>
      <c r="G58" s="9"/>
      <c r="H58" s="9">
        <f>'[4]Celkově dospělí'!K6</f>
        <v>7.9398148148148162E-3</v>
      </c>
      <c r="I58" s="9"/>
      <c r="J58" s="9">
        <v>9.2361111111111116E-3</v>
      </c>
      <c r="K58" s="10">
        <v>6.9212962962962969E-3</v>
      </c>
      <c r="L58" s="7">
        <v>7.3506944444444453E-3</v>
      </c>
      <c r="M58" s="6" t="s">
        <v>128</v>
      </c>
      <c r="N58" s="6"/>
    </row>
    <row r="59" spans="1:14" x14ac:dyDescent="0.3">
      <c r="A59" s="5" t="s">
        <v>20</v>
      </c>
      <c r="B59" s="5" t="s">
        <v>21</v>
      </c>
      <c r="C59" s="6">
        <v>1959</v>
      </c>
      <c r="D59" s="20">
        <v>3</v>
      </c>
      <c r="E59" s="9"/>
      <c r="F59" s="10">
        <v>9.7337962962962977E-3</v>
      </c>
      <c r="G59" s="9"/>
      <c r="H59" s="9">
        <v>1.0173611111111111E-2</v>
      </c>
      <c r="I59" s="9">
        <v>1.0619212962962966E-2</v>
      </c>
      <c r="J59" s="9"/>
      <c r="K59" s="9"/>
      <c r="L59" s="6"/>
      <c r="M59" s="4"/>
      <c r="N59" s="6"/>
    </row>
    <row r="60" spans="1:14" x14ac:dyDescent="0.3">
      <c r="A60" s="14" t="s">
        <v>89</v>
      </c>
      <c r="B60" s="14" t="s">
        <v>64</v>
      </c>
      <c r="C60" s="12">
        <v>2003</v>
      </c>
      <c r="D60" s="21">
        <v>1</v>
      </c>
      <c r="E60" s="6"/>
      <c r="F60" s="6"/>
      <c r="G60" s="6"/>
      <c r="H60" s="6"/>
      <c r="I60" s="6"/>
      <c r="J60" s="15">
        <v>8.6539351851851846E-3</v>
      </c>
      <c r="K60" s="15"/>
      <c r="L60" s="6"/>
      <c r="M60" s="6"/>
      <c r="N60" s="6"/>
    </row>
    <row r="61" spans="1:14" x14ac:dyDescent="0.3">
      <c r="A61" s="14" t="s">
        <v>82</v>
      </c>
      <c r="B61" s="14" t="s">
        <v>65</v>
      </c>
      <c r="C61" s="12">
        <v>1980</v>
      </c>
      <c r="D61" s="21">
        <v>3</v>
      </c>
      <c r="E61" s="6"/>
      <c r="F61" s="6"/>
      <c r="G61" s="6"/>
      <c r="H61" s="6"/>
      <c r="I61" s="6"/>
      <c r="J61" s="15">
        <v>7.5127314814815204E-3</v>
      </c>
      <c r="K61" s="15">
        <v>7.6851851851851847E-3</v>
      </c>
      <c r="L61" s="11">
        <v>7.4270833333333333E-3</v>
      </c>
      <c r="M61" s="4"/>
      <c r="N61" s="6"/>
    </row>
    <row r="62" spans="1:14" x14ac:dyDescent="0.3">
      <c r="A62" s="5" t="s">
        <v>104</v>
      </c>
      <c r="B62" s="5" t="s">
        <v>19</v>
      </c>
      <c r="C62" s="6">
        <v>1976</v>
      </c>
      <c r="D62" s="20">
        <v>1</v>
      </c>
      <c r="E62" s="9"/>
      <c r="F62" s="9"/>
      <c r="G62" s="9"/>
      <c r="H62" s="9"/>
      <c r="I62" s="11"/>
      <c r="J62" s="9"/>
      <c r="K62" s="9"/>
      <c r="L62" s="7">
        <v>8.7303240740740744E-3</v>
      </c>
      <c r="M62" s="6"/>
      <c r="N62" s="6"/>
    </row>
    <row r="63" spans="1:14" x14ac:dyDescent="0.3">
      <c r="A63" s="14" t="s">
        <v>97</v>
      </c>
      <c r="B63" s="5" t="s">
        <v>1</v>
      </c>
      <c r="C63" s="12">
        <v>2006</v>
      </c>
      <c r="D63" s="21">
        <v>1</v>
      </c>
      <c r="E63" s="6"/>
      <c r="F63" s="6"/>
      <c r="G63" s="6"/>
      <c r="H63" s="6"/>
      <c r="I63" s="6"/>
      <c r="J63" s="15"/>
      <c r="K63" s="15">
        <v>6.2847222222222228E-3</v>
      </c>
      <c r="L63" s="6"/>
      <c r="M63" s="4"/>
      <c r="N63" s="6"/>
    </row>
    <row r="64" spans="1:14" x14ac:dyDescent="0.3">
      <c r="A64" s="5" t="s">
        <v>3</v>
      </c>
      <c r="B64" s="5" t="s">
        <v>1</v>
      </c>
      <c r="C64" s="6">
        <v>1988</v>
      </c>
      <c r="D64" s="20">
        <v>3</v>
      </c>
      <c r="E64" s="10">
        <v>5.6944444444444438E-3</v>
      </c>
      <c r="F64" s="9"/>
      <c r="G64" s="9"/>
      <c r="H64" s="9"/>
      <c r="I64" s="7">
        <v>6.2630787037037047E-3</v>
      </c>
      <c r="J64" s="9">
        <v>6.4699074074074069E-3</v>
      </c>
      <c r="K64" s="9"/>
      <c r="L64" s="6"/>
      <c r="M64" s="6"/>
      <c r="N64" s="6"/>
    </row>
    <row r="65" spans="1:14" x14ac:dyDescent="0.3">
      <c r="A65" s="5" t="s">
        <v>101</v>
      </c>
      <c r="B65" s="5" t="s">
        <v>1</v>
      </c>
      <c r="C65" s="6">
        <v>2006</v>
      </c>
      <c r="D65" s="20">
        <v>2</v>
      </c>
      <c r="E65" s="10"/>
      <c r="F65" s="9"/>
      <c r="G65" s="9"/>
      <c r="H65" s="9"/>
      <c r="I65" s="7"/>
      <c r="J65" s="9"/>
      <c r="K65" s="10">
        <v>7.6041666666666662E-3</v>
      </c>
      <c r="L65" s="6"/>
      <c r="M65" s="7">
        <v>8.7326388888888887E-3</v>
      </c>
      <c r="N65" s="6"/>
    </row>
    <row r="66" spans="1:14" x14ac:dyDescent="0.3">
      <c r="A66" s="5" t="s">
        <v>49</v>
      </c>
      <c r="B66" s="5" t="s">
        <v>43</v>
      </c>
      <c r="C66" s="6">
        <v>1987</v>
      </c>
      <c r="D66" s="20">
        <v>1</v>
      </c>
      <c r="E66" s="9"/>
      <c r="F66" s="9"/>
      <c r="G66" s="9">
        <f>'[2]Celkově dospělí'!K18</f>
        <v>1.0787037037037038E-2</v>
      </c>
      <c r="H66" s="9"/>
      <c r="I66" s="9"/>
      <c r="J66" s="9"/>
      <c r="K66" s="9"/>
      <c r="L66" s="6"/>
      <c r="M66" s="6"/>
      <c r="N66" s="6"/>
    </row>
    <row r="67" spans="1:14" ht="28.8" x14ac:dyDescent="0.3">
      <c r="A67" s="5" t="s">
        <v>10</v>
      </c>
      <c r="B67" s="25" t="s">
        <v>137</v>
      </c>
      <c r="C67" s="6">
        <v>1972</v>
      </c>
      <c r="D67" s="20">
        <v>8</v>
      </c>
      <c r="E67" s="9">
        <v>7.037037037037037E-3</v>
      </c>
      <c r="F67" s="10">
        <v>6.9444444444444441E-3</v>
      </c>
      <c r="G67" s="9">
        <v>7.3263888888888892E-3</v>
      </c>
      <c r="H67" s="9"/>
      <c r="I67" s="7">
        <v>7.4079861111111187E-3</v>
      </c>
      <c r="J67" s="9">
        <v>7.8935185185185185E-3</v>
      </c>
      <c r="K67" s="9">
        <v>7.8125E-3</v>
      </c>
      <c r="L67" s="6"/>
      <c r="M67" s="7">
        <v>7.79050925925926E-3</v>
      </c>
      <c r="N67" s="7">
        <v>8.2731481481481475E-3</v>
      </c>
    </row>
    <row r="68" spans="1:14" x14ac:dyDescent="0.3">
      <c r="A68" s="8" t="s">
        <v>121</v>
      </c>
      <c r="B68" s="8" t="s">
        <v>122</v>
      </c>
      <c r="C68" s="6">
        <v>2011</v>
      </c>
      <c r="D68" s="20">
        <v>1</v>
      </c>
      <c r="E68" s="6"/>
      <c r="F68" s="6"/>
      <c r="G68" s="6"/>
      <c r="H68" s="6"/>
      <c r="I68" s="6"/>
      <c r="J68" s="8"/>
      <c r="K68" s="8"/>
      <c r="L68" s="6"/>
      <c r="M68" s="7">
        <v>8.4814814814814805E-3</v>
      </c>
      <c r="N68" s="6"/>
    </row>
    <row r="69" spans="1:14" x14ac:dyDescent="0.3">
      <c r="A69" s="5" t="s">
        <v>28</v>
      </c>
      <c r="B69" s="5" t="s">
        <v>29</v>
      </c>
      <c r="C69" s="6">
        <v>1965</v>
      </c>
      <c r="D69" s="20">
        <v>5</v>
      </c>
      <c r="E69" s="10">
        <v>6.5393518518518517E-3</v>
      </c>
      <c r="F69" s="9">
        <v>6.6435185185185182E-3</v>
      </c>
      <c r="G69" s="9"/>
      <c r="H69" s="9">
        <f>'[4]Celkově dospělí'!K5</f>
        <v>7.0023148148148145E-3</v>
      </c>
      <c r="I69" s="9"/>
      <c r="J69" s="9"/>
      <c r="K69" s="9"/>
      <c r="L69" s="6"/>
      <c r="M69" s="7">
        <v>7.4930555555555549E-3</v>
      </c>
      <c r="N69" s="7">
        <v>7.3819444444444436E-3</v>
      </c>
    </row>
    <row r="70" spans="1:14" x14ac:dyDescent="0.3">
      <c r="A70" s="5" t="s">
        <v>26</v>
      </c>
      <c r="B70" s="5" t="s">
        <v>27</v>
      </c>
      <c r="C70" s="6">
        <v>2002</v>
      </c>
      <c r="D70" s="20">
        <v>1</v>
      </c>
      <c r="E70" s="9"/>
      <c r="F70" s="9"/>
      <c r="G70" s="9"/>
      <c r="H70" s="9">
        <f>'[4]Celkově dospělí'!K4</f>
        <v>6.400462962962962E-3</v>
      </c>
      <c r="I70" s="9"/>
      <c r="J70" s="9"/>
      <c r="K70" s="9"/>
      <c r="L70" s="6"/>
      <c r="M70" s="4"/>
      <c r="N70" s="6"/>
    </row>
    <row r="71" spans="1:14" x14ac:dyDescent="0.3">
      <c r="A71" s="5" t="s">
        <v>26</v>
      </c>
      <c r="B71" s="5" t="s">
        <v>32</v>
      </c>
      <c r="C71" s="6">
        <v>1974</v>
      </c>
      <c r="D71" s="20">
        <v>1</v>
      </c>
      <c r="E71" s="9"/>
      <c r="F71" s="9"/>
      <c r="G71" s="9"/>
      <c r="H71" s="9">
        <f>'[4]Celkově dospělí'!K8</f>
        <v>8.171296296296298E-3</v>
      </c>
      <c r="I71" s="9"/>
      <c r="J71" s="9"/>
      <c r="K71" s="9"/>
      <c r="L71" s="6"/>
      <c r="M71" s="6"/>
      <c r="N71" s="6"/>
    </row>
    <row r="72" spans="1:14" x14ac:dyDescent="0.3">
      <c r="A72" s="5" t="s">
        <v>98</v>
      </c>
      <c r="B72" s="5" t="s">
        <v>1</v>
      </c>
      <c r="C72" s="6">
        <v>2006</v>
      </c>
      <c r="D72" s="20">
        <v>1</v>
      </c>
      <c r="E72" s="9"/>
      <c r="F72" s="9"/>
      <c r="G72" s="9"/>
      <c r="H72" s="9"/>
      <c r="I72" s="9"/>
      <c r="J72" s="9"/>
      <c r="K72" s="9">
        <v>6.3541666666666668E-3</v>
      </c>
      <c r="L72" s="6"/>
      <c r="M72" s="4"/>
      <c r="N72" s="6"/>
    </row>
    <row r="73" spans="1:14" x14ac:dyDescent="0.3">
      <c r="A73" s="8" t="s">
        <v>111</v>
      </c>
      <c r="B73" s="8" t="s">
        <v>64</v>
      </c>
      <c r="C73" s="6">
        <v>2008</v>
      </c>
      <c r="D73" s="20">
        <v>1</v>
      </c>
      <c r="E73" s="6"/>
      <c r="F73" s="6"/>
      <c r="G73" s="6"/>
      <c r="H73" s="6"/>
      <c r="I73" s="6"/>
      <c r="J73" s="8"/>
      <c r="K73" s="8"/>
      <c r="L73" s="6"/>
      <c r="M73" s="7">
        <v>7.0046296296296289E-3</v>
      </c>
      <c r="N73" s="6"/>
    </row>
    <row r="74" spans="1:14" x14ac:dyDescent="0.3">
      <c r="A74" s="8" t="s">
        <v>25</v>
      </c>
      <c r="B74" s="5" t="s">
        <v>17</v>
      </c>
      <c r="C74" s="6">
        <v>1992</v>
      </c>
      <c r="D74" s="20">
        <v>1</v>
      </c>
      <c r="E74" s="9"/>
      <c r="F74" s="9"/>
      <c r="G74" s="9"/>
      <c r="H74" s="9">
        <f>'[4]Celkově dospělí'!K3</f>
        <v>6.1458333333333313E-3</v>
      </c>
      <c r="I74" s="9"/>
      <c r="J74" s="9"/>
      <c r="K74" s="9"/>
      <c r="L74" s="6"/>
      <c r="M74" s="6"/>
      <c r="N74" s="6"/>
    </row>
    <row r="75" spans="1:14" x14ac:dyDescent="0.3">
      <c r="A75" s="16" t="s">
        <v>77</v>
      </c>
      <c r="B75" s="16" t="s">
        <v>66</v>
      </c>
      <c r="C75" s="12">
        <v>2005</v>
      </c>
      <c r="D75" s="21">
        <v>1</v>
      </c>
      <c r="E75" s="6"/>
      <c r="F75" s="6"/>
      <c r="G75" s="6"/>
      <c r="H75" s="6"/>
      <c r="I75" s="6"/>
      <c r="J75" s="15">
        <v>6.665509259259259E-3</v>
      </c>
      <c r="K75" s="15"/>
      <c r="L75" s="6"/>
      <c r="M75" s="4"/>
      <c r="N75" s="6"/>
    </row>
    <row r="76" spans="1:14" x14ac:dyDescent="0.3">
      <c r="A76" s="16" t="s">
        <v>80</v>
      </c>
      <c r="B76" s="16" t="s">
        <v>66</v>
      </c>
      <c r="C76" s="12">
        <v>2008</v>
      </c>
      <c r="D76" s="21">
        <v>1</v>
      </c>
      <c r="E76" s="6"/>
      <c r="F76" s="6"/>
      <c r="G76" s="6"/>
      <c r="H76" s="6"/>
      <c r="I76" s="6"/>
      <c r="J76" s="15">
        <v>7.2476851851851877E-3</v>
      </c>
      <c r="K76" s="15"/>
      <c r="L76" s="6"/>
      <c r="M76" s="6"/>
      <c r="N76" s="6"/>
    </row>
    <row r="77" spans="1:14" x14ac:dyDescent="0.3">
      <c r="A77" s="5" t="s">
        <v>38</v>
      </c>
      <c r="B77" s="5" t="s">
        <v>19</v>
      </c>
      <c r="C77" s="6">
        <v>1986</v>
      </c>
      <c r="D77" s="20">
        <v>2</v>
      </c>
      <c r="E77" s="9"/>
      <c r="F77" s="10">
        <v>6.145833333333333E-3</v>
      </c>
      <c r="G77" s="9">
        <f>'[2]Celkově dospělí'!K6</f>
        <v>6.527777777777779E-3</v>
      </c>
      <c r="H77" s="9"/>
      <c r="I77" s="9"/>
      <c r="J77" s="9"/>
      <c r="K77" s="9"/>
      <c r="L77" s="6"/>
      <c r="M77" s="4"/>
      <c r="N77" s="6"/>
    </row>
    <row r="78" spans="1:14" ht="15.6" customHeight="1" x14ac:dyDescent="0.3">
      <c r="A78" s="5" t="s">
        <v>11</v>
      </c>
      <c r="B78" s="5" t="s">
        <v>12</v>
      </c>
      <c r="C78" s="6">
        <v>1985</v>
      </c>
      <c r="D78" s="20">
        <v>6</v>
      </c>
      <c r="E78" s="9">
        <v>7.5578703703703702E-3</v>
      </c>
      <c r="F78" s="9"/>
      <c r="G78" s="9">
        <v>7.4884259259259262E-3</v>
      </c>
      <c r="H78" s="9"/>
      <c r="I78" s="7">
        <v>7.5821759259259262E-3</v>
      </c>
      <c r="J78" s="9"/>
      <c r="K78" s="9"/>
      <c r="L78" s="7">
        <v>7.6909722222222214E-3</v>
      </c>
      <c r="M78" s="11">
        <v>7.1770833333333339E-3</v>
      </c>
      <c r="N78" s="7">
        <v>7.4733796296296302E-3</v>
      </c>
    </row>
    <row r="79" spans="1:14" ht="14.4" customHeight="1" x14ac:dyDescent="0.3">
      <c r="A79" s="8" t="s">
        <v>115</v>
      </c>
      <c r="B79" s="8" t="s">
        <v>116</v>
      </c>
      <c r="C79" s="6">
        <v>2012</v>
      </c>
      <c r="D79" s="20">
        <v>1</v>
      </c>
      <c r="E79" s="6"/>
      <c r="F79" s="6"/>
      <c r="G79" s="6"/>
      <c r="H79" s="6"/>
      <c r="I79" s="6"/>
      <c r="J79" s="8"/>
      <c r="K79" s="8"/>
      <c r="L79" s="6"/>
      <c r="M79" s="7">
        <v>7.5833333333333334E-3</v>
      </c>
      <c r="N79" s="6"/>
    </row>
    <row r="80" spans="1:14" x14ac:dyDescent="0.3">
      <c r="A80" s="5" t="s">
        <v>46</v>
      </c>
      <c r="B80" s="5" t="s">
        <v>19</v>
      </c>
      <c r="C80" s="6">
        <v>1984</v>
      </c>
      <c r="D80" s="20">
        <v>1</v>
      </c>
      <c r="E80" s="9"/>
      <c r="F80" s="9"/>
      <c r="G80" s="9">
        <f>'[2]Celkově dospělí'!K15</f>
        <v>8.5532407407407415E-3</v>
      </c>
      <c r="H80" s="9"/>
      <c r="I80" s="9"/>
      <c r="J80" s="9"/>
      <c r="K80" s="9"/>
      <c r="L80" s="6"/>
      <c r="M80" s="4"/>
      <c r="N80" s="6"/>
    </row>
    <row r="81" spans="1:14" x14ac:dyDescent="0.3">
      <c r="A81" s="5" t="s">
        <v>99</v>
      </c>
      <c r="B81" s="5" t="s">
        <v>1</v>
      </c>
      <c r="C81" s="6">
        <v>1994</v>
      </c>
      <c r="D81" s="20">
        <v>1</v>
      </c>
      <c r="E81" s="9"/>
      <c r="F81" s="9"/>
      <c r="G81" s="9"/>
      <c r="H81" s="9"/>
      <c r="I81" s="9"/>
      <c r="J81" s="9"/>
      <c r="K81" s="9">
        <v>6.4699074074074069E-3</v>
      </c>
      <c r="L81" s="6"/>
      <c r="M81" s="6"/>
      <c r="N81" s="6"/>
    </row>
    <row r="82" spans="1:14" x14ac:dyDescent="0.3">
      <c r="A82" s="8" t="s">
        <v>114</v>
      </c>
      <c r="B82" s="8" t="s">
        <v>64</v>
      </c>
      <c r="C82" s="6">
        <v>2008</v>
      </c>
      <c r="D82" s="20">
        <v>1</v>
      </c>
      <c r="E82" s="6"/>
      <c r="F82" s="6"/>
      <c r="G82" s="6"/>
      <c r="H82" s="6"/>
      <c r="I82" s="6"/>
      <c r="J82" s="8"/>
      <c r="K82" s="8"/>
      <c r="L82" s="6"/>
      <c r="M82" s="7">
        <v>7.4733796296296293E-3</v>
      </c>
      <c r="N82" s="6"/>
    </row>
    <row r="83" spans="1:14" x14ac:dyDescent="0.3">
      <c r="A83" s="14" t="s">
        <v>78</v>
      </c>
      <c r="B83" s="14" t="s">
        <v>59</v>
      </c>
      <c r="C83" s="12">
        <v>1989</v>
      </c>
      <c r="D83" s="21">
        <v>1</v>
      </c>
      <c r="E83" s="6"/>
      <c r="F83" s="6"/>
      <c r="G83" s="6"/>
      <c r="H83" s="6"/>
      <c r="I83" s="6"/>
      <c r="J83" s="15">
        <v>6.7627314814814833E-3</v>
      </c>
      <c r="K83" s="15"/>
      <c r="L83" s="6"/>
      <c r="M83" s="4"/>
      <c r="N83" s="6"/>
    </row>
    <row r="84" spans="1:14" x14ac:dyDescent="0.3">
      <c r="A84" s="8" t="s">
        <v>125</v>
      </c>
      <c r="B84" s="8" t="s">
        <v>126</v>
      </c>
      <c r="C84" s="6">
        <v>1978</v>
      </c>
      <c r="D84" s="20">
        <v>1</v>
      </c>
      <c r="E84" s="6"/>
      <c r="F84" s="6"/>
      <c r="G84" s="6"/>
      <c r="H84" s="6"/>
      <c r="I84" s="6"/>
      <c r="J84" s="8"/>
      <c r="K84" s="8"/>
      <c r="L84" s="6"/>
      <c r="M84" s="7">
        <v>9.9178240740740737E-3</v>
      </c>
      <c r="N84" s="6"/>
    </row>
    <row r="85" spans="1:14" x14ac:dyDescent="0.3">
      <c r="A85" s="5" t="s">
        <v>4</v>
      </c>
      <c r="B85" s="5" t="s">
        <v>1</v>
      </c>
      <c r="C85" s="6">
        <v>2001</v>
      </c>
      <c r="D85" s="20">
        <v>3</v>
      </c>
      <c r="E85" s="9"/>
      <c r="F85" s="9"/>
      <c r="G85" s="9">
        <v>7.1643518518518514E-3</v>
      </c>
      <c r="H85" s="9"/>
      <c r="I85" s="7">
        <v>6.3835648148148167E-3</v>
      </c>
      <c r="J85" s="10">
        <v>6.3657407407407404E-3</v>
      </c>
      <c r="K85" s="10"/>
      <c r="L85" s="6"/>
      <c r="M85" s="6"/>
      <c r="N85" s="6"/>
    </row>
    <row r="86" spans="1:14" x14ac:dyDescent="0.3">
      <c r="A86" s="8" t="s">
        <v>48</v>
      </c>
      <c r="B86" s="5"/>
      <c r="C86" s="6">
        <v>1993</v>
      </c>
      <c r="D86" s="20">
        <v>1</v>
      </c>
      <c r="E86" s="9"/>
      <c r="F86" s="9"/>
      <c r="G86" s="9">
        <f>'[2]Celkově dospělí'!K17</f>
        <v>9.5601851851851855E-3</v>
      </c>
      <c r="H86" s="9"/>
      <c r="I86" s="9"/>
      <c r="J86" s="9"/>
      <c r="K86" s="9"/>
      <c r="L86" s="6"/>
      <c r="M86" s="4"/>
      <c r="N86" s="6"/>
    </row>
    <row r="87" spans="1:14" x14ac:dyDescent="0.3">
      <c r="A87" s="5" t="s">
        <v>33</v>
      </c>
      <c r="B87" s="5" t="s">
        <v>17</v>
      </c>
      <c r="C87" s="6">
        <v>1972</v>
      </c>
      <c r="D87" s="20">
        <v>1</v>
      </c>
      <c r="E87" s="9"/>
      <c r="F87" s="9"/>
      <c r="G87" s="9"/>
      <c r="H87" s="9">
        <f>'[4]Celkově dospělí'!K9</f>
        <v>8.3449074074074085E-3</v>
      </c>
      <c r="I87" s="9"/>
      <c r="J87" s="9"/>
      <c r="K87" s="9"/>
      <c r="L87" s="6"/>
      <c r="M87" s="6"/>
      <c r="N87" s="6"/>
    </row>
    <row r="88" spans="1:14" x14ac:dyDescent="0.3">
      <c r="A88" s="8" t="s">
        <v>124</v>
      </c>
      <c r="B88" s="8" t="s">
        <v>64</v>
      </c>
      <c r="C88" s="6">
        <v>2009</v>
      </c>
      <c r="D88" s="20">
        <v>1</v>
      </c>
      <c r="E88" s="6"/>
      <c r="F88" s="6"/>
      <c r="G88" s="6"/>
      <c r="H88" s="6"/>
      <c r="I88" s="6"/>
      <c r="J88" s="8"/>
      <c r="K88" s="8"/>
      <c r="L88" s="6"/>
      <c r="M88" s="7">
        <v>8.8414351851851865E-3</v>
      </c>
      <c r="N88" s="6"/>
    </row>
    <row r="89" spans="1:14" x14ac:dyDescent="0.3">
      <c r="A89" s="8" t="s">
        <v>107</v>
      </c>
      <c r="B89" s="8" t="s">
        <v>108</v>
      </c>
      <c r="C89" s="6">
        <v>1982</v>
      </c>
      <c r="D89" s="20">
        <v>1</v>
      </c>
      <c r="E89" s="6"/>
      <c r="F89" s="6"/>
      <c r="G89" s="6"/>
      <c r="H89" s="6"/>
      <c r="I89" s="6"/>
      <c r="J89" s="8"/>
      <c r="K89" s="8"/>
      <c r="L89" s="6"/>
      <c r="M89" s="7">
        <v>6.0069444444444441E-3</v>
      </c>
      <c r="N89" s="6"/>
    </row>
    <row r="90" spans="1:14" x14ac:dyDescent="0.3">
      <c r="A90" s="16" t="s">
        <v>90</v>
      </c>
      <c r="B90" s="16" t="s">
        <v>72</v>
      </c>
      <c r="C90" s="12">
        <v>2003</v>
      </c>
      <c r="D90" s="21">
        <v>1</v>
      </c>
      <c r="E90" s="6"/>
      <c r="F90" s="6"/>
      <c r="G90" s="6"/>
      <c r="H90" s="6"/>
      <c r="I90" s="6"/>
      <c r="J90" s="15">
        <v>8.7152777777777767E-3</v>
      </c>
      <c r="K90" s="15"/>
      <c r="L90" s="6"/>
      <c r="M90" s="4"/>
      <c r="N90" s="6"/>
    </row>
    <row r="91" spans="1:14" x14ac:dyDescent="0.3">
      <c r="A91" s="5" t="s">
        <v>6</v>
      </c>
      <c r="B91" s="5" t="s">
        <v>1</v>
      </c>
      <c r="C91" s="6">
        <v>2002</v>
      </c>
      <c r="D91" s="20">
        <v>3</v>
      </c>
      <c r="E91" s="9"/>
      <c r="F91" s="9"/>
      <c r="G91" s="9">
        <v>7.2337962962962963E-3</v>
      </c>
      <c r="H91" s="9"/>
      <c r="I91" s="11">
        <v>6.4762731481481442E-3</v>
      </c>
      <c r="J91" s="9">
        <v>6.5046296296296302E-3</v>
      </c>
      <c r="K91" s="9"/>
      <c r="L91" s="6"/>
      <c r="M91" s="6"/>
      <c r="N91" s="6"/>
    </row>
    <row r="92" spans="1:14" x14ac:dyDescent="0.3">
      <c r="A92" s="5" t="s">
        <v>9</v>
      </c>
      <c r="B92" s="5" t="s">
        <v>1</v>
      </c>
      <c r="C92" s="6">
        <v>2004</v>
      </c>
      <c r="D92" s="20">
        <v>3</v>
      </c>
      <c r="E92" s="9"/>
      <c r="F92" s="9"/>
      <c r="G92" s="9">
        <v>7.4652777777777781E-3</v>
      </c>
      <c r="H92" s="9"/>
      <c r="I92" s="11">
        <v>6.6813657407407412E-3</v>
      </c>
      <c r="J92" s="9">
        <v>6.851851851851852E-3</v>
      </c>
      <c r="K92" s="9"/>
      <c r="L92" s="6"/>
      <c r="M92" s="4"/>
      <c r="N92" s="6"/>
    </row>
    <row r="93" spans="1:14" ht="27" x14ac:dyDescent="0.3">
      <c r="A93" s="13" t="s">
        <v>69</v>
      </c>
      <c r="B93" s="14" t="s">
        <v>70</v>
      </c>
      <c r="C93" s="12" t="s">
        <v>71</v>
      </c>
      <c r="D93" s="21">
        <v>1</v>
      </c>
      <c r="E93" s="6"/>
      <c r="F93" s="6"/>
      <c r="G93" s="6"/>
      <c r="H93" s="6"/>
      <c r="I93" s="6"/>
      <c r="J93" s="15">
        <v>8.4513888888888885E-3</v>
      </c>
      <c r="K93" s="15"/>
      <c r="L93" s="6"/>
      <c r="M93" s="6"/>
      <c r="N93" s="6"/>
    </row>
    <row r="94" spans="1:14" ht="27" x14ac:dyDescent="0.3">
      <c r="A94" s="13" t="s">
        <v>105</v>
      </c>
      <c r="B94" s="14" t="s">
        <v>106</v>
      </c>
      <c r="C94" s="12" t="s">
        <v>71</v>
      </c>
      <c r="D94" s="21">
        <v>1</v>
      </c>
      <c r="E94" s="6"/>
      <c r="F94" s="6"/>
      <c r="G94" s="6"/>
      <c r="H94" s="6"/>
      <c r="I94" s="6"/>
      <c r="J94" s="15"/>
      <c r="K94" s="15"/>
      <c r="L94" s="7">
        <v>9.0648148148148155E-3</v>
      </c>
      <c r="M94" s="4"/>
      <c r="N94" s="6"/>
    </row>
  </sheetData>
  <sortState xmlns:xlrd2="http://schemas.microsoft.com/office/spreadsheetml/2017/richdata2" ref="A3:M92">
    <sortCondition ref="A3:A92"/>
  </sortState>
  <mergeCells count="1">
    <mergeCell ref="A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Sladký</dc:creator>
  <cp:lastModifiedBy>Roman Sladký</cp:lastModifiedBy>
  <dcterms:created xsi:type="dcterms:W3CDTF">2020-01-16T20:06:51Z</dcterms:created>
  <dcterms:modified xsi:type="dcterms:W3CDTF">2024-06-27T09:17:43Z</dcterms:modified>
</cp:coreProperties>
</file>